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washburn\Box\Caravan Departmental\Team Member Storage\WashburnSarah\Caravan\GenerateDesign\kintone\"/>
    </mc:Choice>
  </mc:AlternateContent>
  <xr:revisionPtr revIDLastSave="0" documentId="8_{42372305-90E1-4F14-9D92-5B5ED803FA6B}" xr6:coauthVersionLast="44" xr6:coauthVersionMax="44" xr10:uidLastSave="{00000000-0000-0000-0000-000000000000}"/>
  <bookViews>
    <workbookView xWindow="-110" yWindow="-110" windowWidth="19420" windowHeight="10420" firstSheet="2" activeTab="5" xr2:uid="{253A7249-DD6A-B648-A9CC-8F46FBAABD50}"/>
  </bookViews>
  <sheets>
    <sheet name="+Select Summary" sheetId="5" r:id="rId1"/>
    <sheet name="Online Voting Summary" sheetId="4" r:id="rId2"/>
    <sheet name="Online Voting Detail" sheetId="3" r:id="rId3"/>
    <sheet name="Event Summary Sheet" sheetId="2" r:id="rId4"/>
    <sheet name="kintone Connect Event Voting" sheetId="1" r:id="rId5"/>
    <sheet name="Data"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 i="6" l="1"/>
  <c r="I3" i="6"/>
  <c r="I4" i="6"/>
  <c r="I16" i="6"/>
  <c r="I11" i="6"/>
  <c r="B36" i="5"/>
  <c r="H6" i="6"/>
  <c r="G6" i="6"/>
  <c r="F6" i="6"/>
  <c r="E6" i="6"/>
  <c r="D6" i="6"/>
  <c r="C6" i="6"/>
  <c r="B6" i="6"/>
  <c r="B65" i="2"/>
  <c r="B49" i="2"/>
  <c r="B33" i="2"/>
  <c r="H3" i="3"/>
  <c r="F62" i="1"/>
  <c r="G62" i="1"/>
  <c r="H62" i="1"/>
  <c r="C62" i="1"/>
  <c r="B62" i="1"/>
  <c r="D61" i="1"/>
  <c r="E61" i="1"/>
  <c r="E62" i="1" s="1"/>
  <c r="F61" i="1"/>
  <c r="G61" i="1"/>
  <c r="H61" i="1"/>
  <c r="C61" i="1"/>
  <c r="B61" i="1"/>
  <c r="D36" i="1"/>
  <c r="D62" i="1" s="1"/>
  <c r="B17" i="2" s="1"/>
  <c r="E36" i="1"/>
  <c r="F36" i="1"/>
  <c r="G36" i="1"/>
  <c r="H36" i="1"/>
  <c r="C36" i="1"/>
  <c r="B36" i="1"/>
  <c r="D22" i="1"/>
  <c r="E22" i="1"/>
  <c r="F22" i="1"/>
  <c r="G22" i="1"/>
  <c r="H22" i="1"/>
  <c r="C22" i="1"/>
  <c r="B22" i="1"/>
</calcChain>
</file>

<file path=xl/sharedStrings.xml><?xml version="1.0" encoding="utf-8"?>
<sst xmlns="http://schemas.openxmlformats.org/spreadsheetml/2006/main" count="612" uniqueCount="398">
  <si>
    <t>Like Most</t>
  </si>
  <si>
    <t>change</t>
  </si>
  <si>
    <t>wish</t>
  </si>
  <si>
    <t>helping people use food they have and love</t>
  </si>
  <si>
    <t>allow users to search or filter based on food they have</t>
  </si>
  <si>
    <t>allow me to filter out allergy foods; also steer people toward nutritious foods</t>
  </si>
  <si>
    <t>Simplifylife for those in need</t>
  </si>
  <si>
    <t>allow children under 16 to ask for help too</t>
  </si>
  <si>
    <t>nothing</t>
  </si>
  <si>
    <t>Gets people out and around - beyond the screen</t>
  </si>
  <si>
    <t>It addresses the wave of food deserts</t>
  </si>
  <si>
    <t>I would add the capability of accessing public transportation routes and identify the location that it takes the least amount of time and/or $</t>
  </si>
  <si>
    <t>Being able to learn what to expect before you show up.</t>
  </si>
  <si>
    <t>pantries and soup kitchen</t>
  </si>
  <si>
    <t>help me find a friendly plance to volunteer</t>
  </si>
  <si>
    <t>ranked choice voting next time</t>
  </si>
  <si>
    <t>Provides easy access to information on where to get help.</t>
  </si>
  <si>
    <t>Include a feature similar to idea 1</t>
  </si>
  <si>
    <t>Idea 1 is super important, but things like it already exist.  Making a one-stop app for both would be perfect</t>
  </si>
  <si>
    <t>Challenges parents to think outside of just school-related issues</t>
  </si>
  <si>
    <t>learn more about</t>
  </si>
  <si>
    <t>How are schools educated? How is this pused to PTA?</t>
  </si>
  <si>
    <t>Food connect #5 is goo as well.</t>
  </si>
  <si>
    <t>Connect to client  then keep them full of food</t>
  </si>
  <si>
    <t>Keep people's smile</t>
  </si>
  <si>
    <t>Local convention center or bakery shop can food for hunger</t>
  </si>
  <si>
    <t>accessibility for low-income families</t>
  </si>
  <si>
    <t>adding a function for food providers to contribute to the network as users</t>
  </si>
  <si>
    <t>practical</t>
  </si>
  <si>
    <t>customizable</t>
  </si>
  <si>
    <t>easy guide to healthy eating</t>
  </si>
  <si>
    <t>finding food</t>
  </si>
  <si>
    <t>teachers</t>
  </si>
  <si>
    <t>help other teachers</t>
  </si>
  <si>
    <t>Chicago</t>
  </si>
  <si>
    <t>Boston</t>
  </si>
  <si>
    <t>Location</t>
  </si>
  <si>
    <t>add a live feed like twitter to share food need/availability</t>
  </si>
  <si>
    <t>notification feature for places with food when someone needs food</t>
  </si>
  <si>
    <t>map features</t>
  </si>
  <si>
    <t>health is personal</t>
  </si>
  <si>
    <t>youth coming togeter to help youth rise up and learn from other youth and creating change and huge powerful movement</t>
  </si>
  <si>
    <t>no changes just ideas below to think about</t>
  </si>
  <si>
    <t>Does it list community events?  Does this connect community peers?  Does it link into sponsors that may want to support houth-driven community events?</t>
  </si>
  <si>
    <t>what will be the main focal point of the app? Connecting peer? Facilitating events? Both?</t>
  </si>
  <si>
    <t>Los Angeles</t>
  </si>
  <si>
    <t>it's clean, coherent, legible</t>
  </si>
  <si>
    <t>nothing, I also like the coloring</t>
  </si>
  <si>
    <t>practcal</t>
  </si>
  <si>
    <t>Include weekly sales and other sources of low cost food</t>
  </si>
  <si>
    <t>It is a service that culd help people who don't always receive help</t>
  </si>
  <si>
    <t>How you will get the word out about it so it is functional</t>
  </si>
  <si>
    <t>People can save a lot money shopping</t>
  </si>
  <si>
    <t>1 - Ready, Reasonable Recipes</t>
  </si>
  <si>
    <t>2 - Pantry Power</t>
  </si>
  <si>
    <t>3 - Food Compass</t>
  </si>
  <si>
    <t>4 - Youth Led Hunger Revolt</t>
  </si>
  <si>
    <t>5 - Parents, Teachers = Activate!</t>
  </si>
  <si>
    <t>6 - Food Connect</t>
  </si>
  <si>
    <t>7 - Food 4 Thought</t>
  </si>
  <si>
    <t>Total</t>
  </si>
  <si>
    <t>Chicago Subtotal</t>
  </si>
  <si>
    <t>Boston Subtotal</t>
  </si>
  <si>
    <t>Los Angeles Subtotal</t>
  </si>
  <si>
    <t>Which design do you want to see built?</t>
  </si>
  <si>
    <t>What do you like the most about that design?</t>
  </si>
  <si>
    <t>What would you change about the design?</t>
  </si>
  <si>
    <t>What do you wish the design included?</t>
  </si>
  <si>
    <t>#6</t>
  </si>
  <si>
    <t xml:space="preserve">That it's personalized to the client. </t>
  </si>
  <si>
    <t>more info on the portal</t>
  </si>
  <si>
    <t>#3</t>
  </si>
  <si>
    <t>#4</t>
  </si>
  <si>
    <t xml:space="preserve">I like that it's both data driven but also based in person-to-person connection </t>
  </si>
  <si>
    <t xml:space="preserve">I like that the person facing the issue can download the app, enter their answers themselves, and find resources related to the problem that they are facing. </t>
  </si>
  <si>
    <t xml:space="preserve">I would like to see a list of the resources, not just a map. If the user is eligible for a benefit I would like to see an address of where the closest WIC office is and a phone number so that I can call and make an appointment.  </t>
  </si>
  <si>
    <t>#5</t>
  </si>
  <si>
    <t>Connecting parents and teachers more is an important part of solving childhood hunger. This is where policy change happens as well.</t>
  </si>
  <si>
    <t>Adding a map to find local groups near you, or a calendar of upcoming events in your area.</t>
  </si>
  <si>
    <t>mentioned in last question</t>
  </si>
  <si>
    <t>Clear naming convention, the design is simple and easy to understand, it proposes to connect a person to food.</t>
  </si>
  <si>
    <t>n/a</t>
  </si>
  <si>
    <t>There currently aren't any places online that one can easily view all available resources to them - I appreciate the map built in too, to see exactly where to go.</t>
  </si>
  <si>
    <t>The first page - I would put "what resource are you looking for?  With the options of hot meal, food pantry, housing, shelter, CalFresh/benefit enrollment, legal assistance, healthcare, childcare, etc.</t>
  </si>
  <si>
    <t xml:space="preserve">youth led </t>
  </si>
  <si>
    <t xml:space="preserve">not enough details to know what to change. I would make sure that theres a location feature </t>
  </si>
  <si>
    <t>Location and/or meet-up feature for youth organizers</t>
  </si>
  <si>
    <t xml:space="preserve">The game-design approach will be very engaging to young people. Everyone likes to collect points and win something! The other designs felt too familiar. </t>
  </si>
  <si>
    <t>Connect the profile to social media so it will pre-populate with your social media profile</t>
  </si>
  <si>
    <t>Personalization for each user, based on food preferences, geography.</t>
  </si>
  <si>
    <t xml:space="preserve">Seems end-user friendly and right to the point. I'm hungry, show me where I can find food today. </t>
  </si>
  <si>
    <t xml:space="preserve">Nothing </t>
  </si>
  <si>
    <t>Does it have maps?</t>
  </si>
  <si>
    <t>#1</t>
  </si>
  <si>
    <t xml:space="preserve">While all the designs have value, this one probably has the best chance to connect people with the best nutritional upgrades. Simplifying shopping lists, food prep, and cooking time would really help people cook for themselves, which are some of the biggest barriers, beyond affordability and transportation. </t>
  </si>
  <si>
    <t>Of course the recipes would have to go well beyond "tuna casserole", which is pictured. I recommend looking at some of Bryant Terry's cookbooks for inspiration for cooking with fresh veggies.</t>
  </si>
  <si>
    <t>Maybe the grocery list in picture form. Links to local farmers' markets and grocery stores. Ballpark price estimates for the list.</t>
  </si>
  <si>
    <t xml:space="preserve">I like the fact that it helps people think through what they can make with what they have, and that the recipes are very simple. We often focus too much attention on complex recipes instead of simple food preparation. </t>
  </si>
  <si>
    <t>Info about putting together a meal, taking into consideration the protein, starchy veg, and leafy green/yellow veg, and fruit. Emphasizing colors in meals and teaching about the benefits of different veggies.</t>
  </si>
  <si>
    <t>It seems to appeal the most to teens</t>
  </si>
  <si>
    <t>the design makes sense to me. Would be best to have input from youth</t>
  </si>
  <si>
    <t>list of options for how they can get involved in their community...including resources if their family needs assistance</t>
  </si>
  <si>
    <t xml:space="preserve">I like the layout as well as what it stands for. </t>
  </si>
  <si>
    <t xml:space="preserve">I don't understand the my map my navigator part of the design on the first image. </t>
  </si>
  <si>
    <t>N/A</t>
  </si>
  <si>
    <t>Seems the most useful.</t>
  </si>
  <si>
    <t>Make sure it's accessible on web in addition to smart phones.</t>
  </si>
  <si>
    <t>Easier to understand what the product is without reading.</t>
  </si>
  <si>
    <t xml:space="preserve">It is bright and easy to understand </t>
  </si>
  <si>
    <t xml:space="preserve">I would add more color </t>
  </si>
  <si>
    <t>#7</t>
  </si>
  <si>
    <t>I love the idea most, since living a healthy and nutritious lifestyle should be taught in school and encouraged at home, but for many this unfortunately not the case.</t>
  </si>
  <si>
    <t>I think a good part of the design is ok, just that it should have a dashboard on how well the user is doing with their health.</t>
  </si>
  <si>
    <t>The dashboard again would help.</t>
  </si>
  <si>
    <t>Doesn't ask for difficult documentation i.e. birth certificate, proof of income etc.  Provides an actionable resource for those in need.  When you're hungry you don't care about the fluff, you just want a meal.  This design is direct and to the point and seems it could provide help the fastest.</t>
  </si>
  <si>
    <t>Remove language that would be difficult to understand i.e. case manager input</t>
  </si>
  <si>
    <t>The exact thing that each resource could provide to the person in need i.e.  Resource 1: get a hot meal between 11am - 1pm Resource 2: snacks available between 9am - 5pm Resource 3: best for meals for families</t>
  </si>
  <si>
    <t xml:space="preserve">The first page you see hits you with a big, obvious "this is the thing I came to see". I like what seems to be more in depth information on the second page (if I swipe right I want it all) because the first page has already given me the simple gratification of quick understanding. &amp; lastsly, an action item list to execute this new recipe / project I've learned about.   </t>
  </si>
  <si>
    <t xml:space="preserve">I like info graphs, slide 4 was probably my 2nd favorite because of the last two screens, particularly the middle screen. Personally, the font is too cutesy, but idrk your audience. </t>
  </si>
  <si>
    <t xml:space="preserve">Maybe a credits page or faces behind the app / support. Kind of like an author's picture in the back of the book with a story about them. I think ownership is cool &amp; people may enjoy the personalization. </t>
  </si>
  <si>
    <t>#2</t>
  </si>
  <si>
    <t xml:space="preserve">I like how it begins with answering the basic question "where can I find food" with a map before leading into other helpful things. </t>
  </si>
  <si>
    <t xml:space="preserve">Perhaps add a feature to indicate healthier options, which could then link to possible recipes. For example, if the map had a TacoBell listed, the app could also suggest a grocery store that has fresh options to make a burrito - with a link to a recipe.  Make sure the app has food pantries too. </t>
  </si>
  <si>
    <t xml:space="preserve">Recipes and links to videos about how to cook something. </t>
  </si>
  <si>
    <t>Design appears easy to follow and gets right to the point ~ where to get access to food.</t>
  </si>
  <si>
    <t>I believe there is opportunity to add some of the extra "bells &amp; whistles" some of the other apps display i.e. points for visiting distribution centers or websites, etc. that can be utilized once the user has achieved their primary goal of finding a food resource.</t>
  </si>
  <si>
    <t>Perhaps add direct links to local Homeless Resource Centers and thrift stores that are willing to participate for clothing donations, hygiene products, mobile or stationary showers. . .</t>
  </si>
  <si>
    <t xml:space="preserve">I find that idea as a web based and based on demographics and location it will be more active to reach and analysis the results, note that its can be improved and developed in future </t>
  </si>
  <si>
    <t xml:space="preserve">Designed can be changed to be with two different ends one of to end user , and the next one to providers </t>
  </si>
  <si>
    <t xml:space="preserve">More simple </t>
  </si>
  <si>
    <t>Having just spent a year redesigning my own, personal diet, I now know there are healthy recipes that involve relatively little cost. Sometimes we think "fast food" is the answer for "cheap" meals, but there are many great recipe ideas for healthy foods/meals. Making those recipes easily accessible (with nutrition information) makes sense to me. There are already food/meal-finding apps out there like Aunt Bertha (not that we don't need more, but maybe partnering with Aunt Bertha makes more sense). I also liked the Parents, Teachers Activate concept. Parents and teachers can spot children in need of food, being closest to them in school settings. My other concern with hunger in schools is overcoming the concept of shame for having to ask for help - there needs to be an app for that - or incorporate "no shame" information into your new apps regardless of their main focus.</t>
  </si>
  <si>
    <t>Nothing more to report from me here. You will know best.</t>
  </si>
  <si>
    <t>Just be sure to include nutrition information. Also, "fast food" is not always the cheapest nor the healthiest food out there. Maybe a statement about that somewhere.</t>
  </si>
  <si>
    <t xml:space="preserve">Images, Colors, &amp; Information compact  </t>
  </si>
  <si>
    <t>Navigation Icon?</t>
  </si>
  <si>
    <t>Give useful, actionable info that lets the user more effectively take responsibility for the part they control, still giving them choices.</t>
  </si>
  <si>
    <t>It's simple and concentrate more on learning and being self dependent rather than on other/organizations.</t>
  </si>
  <si>
    <t>Include the cheap sales going on nearby/community/town</t>
  </si>
  <si>
    <t>Being able to use an app to find food resources</t>
  </si>
  <si>
    <t>Easy to navigate</t>
  </si>
  <si>
    <t>none</t>
  </si>
  <si>
    <t xml:space="preserve">Food hunger  alert </t>
  </si>
  <si>
    <t>It uses mapping in the background to pull up nearby useful resources. I like the checklist of what you have to bring along. I would add a "free food events" component (the grad students in my program share info in a Google Calendar about campus events that will be serving free food) for the neighborhood. Perhaps local organizations could upload their events themselves. Maybe eventually, local families could be vetted that would offer an evening meal to a hungry teen or two on a semi-regular basis.</t>
  </si>
  <si>
    <t>Be clear about whether your main user is a kid themselves, or their parent/guardian. Make sure the interface is accessible for people with disabilities (i.e., not dependent on visuals).</t>
  </si>
  <si>
    <t>A "free food events" component.</t>
  </si>
  <si>
    <t xml:space="preserve">The color, user interface </t>
  </si>
  <si>
    <t>The look and feel as well as to improve the user interface so as to make it simple for any user to interact with.</t>
  </si>
  <si>
    <t>The button which will enable user to go back to home page if they have done with other issues.</t>
  </si>
  <si>
    <t xml:space="preserve">Very visual and gets straight to the point. </t>
  </si>
  <si>
    <t xml:space="preserve">The food compass portion is a little unclear and the compass takes up a lot of space. </t>
  </si>
  <si>
    <t>Meal preference options (is it sensitive to cultural, religious preferences?)</t>
  </si>
  <si>
    <t>useful concept</t>
  </si>
  <si>
    <t>Clarify the Results page. Are the resources, referrals, etc. buttons the resources, or are they additional?</t>
  </si>
  <si>
    <t>More questions for case manager</t>
  </si>
  <si>
    <t>Mobilizing a community of people who share similar interests and have the power to make change with this great communication app.</t>
  </si>
  <si>
    <t>The title is the most straightforward.  Something as simple as a name can change website traffic and get assistance to more people.</t>
  </si>
  <si>
    <t>Good balance of color and images, and it is youth led which is cool</t>
  </si>
  <si>
    <t>The fonts</t>
  </si>
  <si>
    <t>purpose</t>
  </si>
  <si>
    <t>It spatially directs people toward resources they might need, which is more useful than just giving an address or phone number to someone who is on foot.</t>
  </si>
  <si>
    <t>Possibly a more legible font.</t>
  </si>
  <si>
    <t>Geographic relevance and personalization</t>
  </si>
  <si>
    <t>Maybe additional suggestions of alternative non-pantry resources for finding food (e.g. OLIO app)</t>
  </si>
  <si>
    <t>It starts from the beginning the belly and has potential to post food not bombs or the many free meals around the city for families or individuals. Brings ppl together over food. Assists with asking for help and then nutrition which is a super basic need. Can also lead to more info on housing I.E. getting on your feet in the city.  Also really like the PTA #5</t>
  </si>
  <si>
    <t>Adding what I mentioned previous regarding city assistance or community assistance... there are so many programs!</t>
  </si>
  <si>
    <t>More color, it can be depressing to register or sign up for the programs...  Also maybe adding organizations that can accompany or help with counsel through becoming independent</t>
  </si>
  <si>
    <t>Straight to the point, easy to use and serves a broad range of people without wasting their time.</t>
  </si>
  <si>
    <t>I would have to see it again to answer this.</t>
  </si>
  <si>
    <t>Large simple type for visually impaired and ESL speakers. High contrast visuals.Few steps to get to the information you need. Direct phone connections when you get to the info.</t>
  </si>
  <si>
    <t xml:space="preserve">This design takes a step back in generating a recipe that fits the grocery list provided by the client. It takes into consideration if the client's situation.  </t>
  </si>
  <si>
    <t xml:space="preserve">Adding a feature that allows client to list items available in the kitchen and generates recipes based on groceries at home. Also enabling recipes that irk mote a vegetarian, vegan, pescatarian option would be great. </t>
  </si>
  <si>
    <t xml:space="preserve">Ability for people to comment and leave feedback on recipes </t>
  </si>
  <si>
    <t>It seems less pedantic than the others while helping people find important resources.</t>
  </si>
  <si>
    <t>It seems a little pedantic still. People experiencing food insecurity are often capable adults who don't need or want an interface designed for children. The interface should be multi-lingual, and uncomplicated, to facilitate use by anyone. But not childish, that's off-putting.</t>
  </si>
  <si>
    <t xml:space="preserve">A way for people with little or no legal documentation to find any resources available to them, or a way to locate resources based on what documents you are able to present. Also, support for English, Spanish, Cantonese, and Tagalog at the minimum. </t>
  </si>
  <si>
    <t xml:space="preserve">Seems the most comprehensive of the choices. It also seems like a great educational tool that individuals can use in many ways and also use to connect with community. </t>
  </si>
  <si>
    <t xml:space="preserve">Maybe combine elements from the school/education-based design to promote healthy eating and food access within schools and across school districts. </t>
  </si>
  <si>
    <t xml:space="preserve">Options for young users to make learning about healthy food fun! </t>
  </si>
  <si>
    <t xml:space="preserve">I am not aware of others like it and it would have the biggest impact for people in need </t>
  </si>
  <si>
    <t xml:space="preserve">I have not seen the design in full however just focusing on simplicity and functionality would be the most important thing. Perhaps estimated wait times at stations could hep.. Perhaps also adding dietary information... </t>
  </si>
  <si>
    <t>See last answer</t>
  </si>
  <si>
    <t>If the goal is "support organizations that work to reduce food insecurity in youth" - #6 could offer real-time help locating needed resources. Offers a practical, actionable solution</t>
  </si>
  <si>
    <t>On "results" screen - "resources" - break this down to list specific options, espec. include those that are lesser known as well as markets, food pantries...incl. specific barriers, requirements, types of food, hours...</t>
  </si>
  <si>
    <t xml:space="preserve">Looks like #6 is designed for a Case worker, to be used by a referring org.? I'd like to see a section that addresses youth hunger/nutritional needs - highlight resources offering healthy, fresh food, ease of access, any costs, ability to sit down...?  Issues impt. to young people </t>
  </si>
  <si>
    <t>Tries to break existing caste class and other barriers</t>
  </si>
  <si>
    <t>More diverse looking people and cultures</t>
  </si>
  <si>
    <t>Strongly present animal source foods</t>
  </si>
  <si>
    <t xml:space="preserve">Youth led! </t>
  </si>
  <si>
    <t xml:space="preserve">Maybe adding a way to incorporate #2 as well so youth can find pantries and organizations to volunteer with? </t>
  </si>
  <si>
    <t xml:space="preserve">That it connects us to places to volunteer in one accessible app! I've found it hard to search places to volunteer when I have to do it one at a time </t>
  </si>
  <si>
    <t xml:space="preserve">its actually useful </t>
  </si>
  <si>
    <t>don't ask people to donate who are looking for a food pantry, that makes no sense</t>
  </si>
  <si>
    <t>pantries AND hot/prepared meals</t>
  </si>
  <si>
    <t xml:space="preserve">its useful </t>
  </si>
  <si>
    <t>take out the donation page, people who are looking for food pantries don't have money to donate</t>
  </si>
  <si>
    <t>pantries and hot/prepared meals</t>
  </si>
  <si>
    <t>Keeping current of community resources is a tough job for CBOs who are already stretched thin.</t>
  </si>
  <si>
    <t>That you have to login to use it.</t>
  </si>
  <si>
    <t>Location info.</t>
  </si>
  <si>
    <t>Emphasis on Youth engagement</t>
  </si>
  <si>
    <t>Nothing</t>
  </si>
  <si>
    <t>Hashtag</t>
  </si>
  <si>
    <t xml:space="preserve">The name and the GUI does what people who need food need the most, when hungry, cranky and quite possibly not thinking straight, they want directions and to be able to make choices in the quickest and most simplest way possible.  </t>
  </si>
  <si>
    <t>I'll need to see more when its in its beta mode.  maybe include user generated reviews and photos and votes on each review a la Twitter.</t>
  </si>
  <si>
    <t xml:space="preserve">I dunno, will be curious about the beta version.  It'll  need to be bug proof.  </t>
  </si>
  <si>
    <t>Youths will be used to drive change. What caught my attention was the skill part where it says excellent storyteller, I am assuming it means someone can reward or pay such youth for his skills, which means his or her talent can be a source of food on his or her table.</t>
  </si>
  <si>
    <t>nothing for now</t>
  </si>
  <si>
    <t>I like the idea already</t>
  </si>
  <si>
    <t>unsure. speaks to me</t>
  </si>
  <si>
    <t>nothing, not a designer</t>
  </si>
  <si>
    <t>see #3</t>
  </si>
  <si>
    <t>Centralizing all food pantries on a noise-free map is a good idea. It reduces stigma as well, because search results will not be collected and stored as they might in another map platform. This app seems to produce a more actively actionable product than some other proposals, however it could be paired with ideas from proposals 1, 3 and 6.</t>
  </si>
  <si>
    <t>Track your hours volunteering, add a public forum section for the volunteer community</t>
  </si>
  <si>
    <t xml:space="preserve">Clear and simple. Easy to do for good nutrition. </t>
  </si>
  <si>
    <t>Food for different cultures.</t>
  </si>
  <si>
    <t>Of all the apps, this one gives kids information about where to get food now.</t>
  </si>
  <si>
    <t>I'm not so sure you need to have all the requirements, like proof of ID, etc. Just display locations that will give kids food if they show up.</t>
  </si>
  <si>
    <t>Would be nice if transportation options were included.</t>
  </si>
  <si>
    <t>This concept I feel will the most useful to the most number of people.  I could see information scarcity or overload being an issue when looking for food assistance.  An app that sorts that info and makes it presentable would be an asset.</t>
  </si>
  <si>
    <t>First screen design is unclear.</t>
  </si>
  <si>
    <t>awareness of food community invovlement rewarded with credit hours in volunteer program towards school curriculum</t>
  </si>
  <si>
    <t>I have to understand the total concept before I can provide feedback</t>
  </si>
  <si>
    <t>Food tracking - do kids actually know what they are putting in their mouth consciously?  would they have made a better choice of food if they stopped and noted what they were eating each day? ie too many carbs and not enough veggies.  Would love to see positive acknowledgement when they make healthy choices and ...'lets try next time to include this' when they don't make a best choice.  Only they would see it.  No nagging mother.</t>
  </si>
  <si>
    <t>The call to actions.</t>
  </si>
  <si>
    <t>Color choices.</t>
  </si>
  <si>
    <t>connecting different local communities and a points system that give users the ability to gamify their efforts. User with highest point from each community can be invites to a gathering to share knowledge.</t>
  </si>
  <si>
    <t xml:space="preserve">I think this one would have the highest user retention rate. Other features could be added from the additional designs in the future. </t>
  </si>
  <si>
    <t>Maybe add in some gamefication feature? A roadmap of easy recipes to more challenging ones or a global map of different cuisines</t>
  </si>
  <si>
    <t>Answered in previous response</t>
  </si>
  <si>
    <t>Gives people an easy, fast way to search for help.</t>
  </si>
  <si>
    <t>It provides a clear, userful service to a clear audience.</t>
  </si>
  <si>
    <t>Design should make clear what differentiates app from google maps search, e.g. show users what databases/services it is plugging into to access additional resources.</t>
  </si>
  <si>
    <t>Comparison and/or partnership with other platforms doing similar work. Los Angeles has a similar site called Food Oasis LA.  It would be cool if this app worked along-side these local/regional platforms, or had an accessible API for other platforms to access.</t>
  </si>
  <si>
    <t xml:space="preserve">It's the most practical. </t>
  </si>
  <si>
    <t>For people with allergies, you could add a "do not include" ingredient filter (i.e. nuts, wheat, eggs).</t>
  </si>
  <si>
    <t>I love that it so simple and I think people would really use this.</t>
  </si>
  <si>
    <t>Easy to understand, clear, useful no matter what your intention with the app will be.</t>
  </si>
  <si>
    <t xml:space="preserve">Not sure, maybe the color palette? </t>
  </si>
  <si>
    <t>It's results orientated and does the work of pulling together the right resources for the user, instead of the user trying to navigate Google or other resources.</t>
  </si>
  <si>
    <t xml:space="preserve">I think the monochromatic is great because of its simplicity. Maybe it could change colors occasionally to match the seasons. </t>
  </si>
  <si>
    <t>A way to click on the right resource contact's phone number so it pops up on your cell to call now.</t>
  </si>
  <si>
    <t>I research food insecurity while in college, and found that many younger adults seeking food assistance do not know where to look, or what is required to get that help. Many resources exist and connecting individuals to their nearest resource is a great step to addressing food insecurity.</t>
  </si>
  <si>
    <t>Clear description of hours for each center that shows up on the map.</t>
  </si>
  <si>
    <t>A section to send in input for the user to review the site.</t>
  </si>
  <si>
    <t xml:space="preserve">I like that it brings people together who are passionate about the same things and creating change in the world for better impact. </t>
  </si>
  <si>
    <t xml:space="preserve">I like the designs so far I feel like I would just need to see more iterations to come up with new changes. </t>
  </si>
  <si>
    <t xml:space="preserve">I would say more details on the type of information being displayed on the app. </t>
  </si>
  <si>
    <t>Linking volunteers to help and collaborate to hunger problem</t>
  </si>
  <si>
    <t>Include obter-se staleholders to link for exemple, organizations</t>
  </si>
  <si>
    <t xml:space="preserve">I like option two because I think it could reasonably fill a need and get more volunteers to food pantries, whereas many of the others seem very ambitious but I worry could be beyond the scope of a simple app to really make a dent in. </t>
  </si>
  <si>
    <t xml:space="preserve"> I may misunderstand but it seems like this app is meant to be used by both food pantries advertising their volunteer needs, and volunteers who wish to find opportunities and/or donate. The home page options should be simplified to reflect these core functionalities, because without the additional description I would have trouble knowing what this app does or how to navigate to the different options.</t>
  </si>
  <si>
    <t>I would consider adding a mechanism for food pantries to share and update their most in demand items so that individuals who want to donate in-kind could optimize their contributions.</t>
  </si>
  <si>
    <t xml:space="preserve">It's the most visually appealing and also has the most interesting content. I will be frank that I really dislike the font choices that are subtexts in the app. </t>
  </si>
  <si>
    <t xml:space="preserve">The font and adding far more color. The design looks very unfinished. </t>
  </si>
  <si>
    <t>more distinct graphs</t>
  </si>
  <si>
    <t>I like the idea of learning about local food banks/pantries; those are "taken for granted" community institutions that we ought to have a higher awareness of.</t>
  </si>
  <si>
    <t>Include a map to id nearby pantries. Provide a way for people to leave reviews/comments; maybe integrate with Twitter's API?</t>
  </si>
  <si>
    <t>A Map. Keep the landing page simple and not too text heavy.</t>
  </si>
  <si>
    <t xml:space="preserve">I appreciate that the Pantry Power app has the components to donate time and/or money to pantries that may be requesting these resources. Pantries can routinely be understaffed, so getting the word out about opportunities to help is great. Additionally, I appreciate the mapping feature. Something to consider would be integrating a transportation options section, as access to transit is one of the most nascent features of inability to access quality and affordable nutrition options. </t>
  </si>
  <si>
    <t xml:space="preserve">As mentioned in the previous box, transportation is one of the biggest challenges; integrating an app with this feature would likely increase use and ability for folks to actually access services. </t>
  </si>
  <si>
    <t>Transportation options</t>
  </si>
  <si>
    <t>It seems to target the people who need assistance rather than those who are interested in volunteering so it seems to have the impact I would like to see in the community.</t>
  </si>
  <si>
    <t xml:space="preserve">I think Food Compass may not be a good term to use because a lot of folks may be confused at what this means. Seriously, who uses a compass these days? The first landing page is just a logo page but it's not clear what the app does. I like the map a lot more because it's intuitive. </t>
  </si>
  <si>
    <t>I think it would be helpful to include opening times and contact info for each of the benefits. Would be great to phone directly from app.</t>
  </si>
  <si>
    <t xml:space="preserve">It addresses a real need and I like how you can find out background information about the pantries. </t>
  </si>
  <si>
    <t>The donation page is not standard/intuitive</t>
  </si>
  <si>
    <t>geo-location</t>
  </si>
  <si>
    <t xml:space="preserve">Innovative concept and effective interface that seems intuitive to use. </t>
  </si>
  <si>
    <t>Can users message each other or create introductions to other members? I think it would be an interesting development and foster more interaction between members.</t>
  </si>
  <si>
    <t>Messaging portal!</t>
  </si>
  <si>
    <t xml:space="preserve">The idea seemed concrete and feasible. It seemed very well thought-out and like it would actually make a positive difference.               </t>
  </si>
  <si>
    <t xml:space="preserve">I can't think of any right now </t>
  </si>
  <si>
    <t>It seems well thought-out</t>
  </si>
  <si>
    <t>It's unique concept and an easy to use design</t>
  </si>
  <si>
    <t>Will Pantry Power forward the contact information to the pantries, or will there be a messaging platform that the pantries use to communicate with volunteers? How do you keep people engaged on the platform besides looking up information and making a donation?</t>
  </si>
  <si>
    <t>I like that it is straightforward while also being tailored to each person who needs help. It's simplicity makes user experience a lot more efficient but also provides various types of resources that each person can access.</t>
  </si>
  <si>
    <t>It's a minor design change but I think just having one color, especially red does not seem particularly welcoming. I also don't know if the login should be the main focus of the home page, it could be more welcoming with some pictures of food or graphics like a food pyramid and then have a button that says "Get Resources" or something similar.</t>
  </si>
  <si>
    <t>I wish the deign included a section for volunteers or donors which shows them where they can donate based on resources they are able to provide. I also like the map from food compass and think it would be a good to integrate with the tailored resources of help.</t>
  </si>
  <si>
    <t>I like activating parents and believe if we could seam together different PTA/PTO's to work together and share resources the community as a whole would be stronger.</t>
  </si>
  <si>
    <t>I'd make something where they could see they were part of a bigger picture each time they logged in.  Something where they could see the work they were doing contributed to a bigger picture.  Maybe even there was a way for each PTO to pay it forward... have a sister school in the city that is less privileged that they help out (obviously not framing it as privileged vs. less privileged, but some other way)</t>
  </si>
  <si>
    <t>This design could apply to a variety of people: individuals, families, those sourcing ingredients from food pantries and grocery stores, etc. It encourages the healthy habit of cooking at home. Love it!</t>
  </si>
  <si>
    <t>Stronger, bolder typography and a colorful background to enhance the user experience.</t>
  </si>
  <si>
    <t>Maybe a wheel where you can spin to find a recipe!</t>
  </si>
  <si>
    <t>It is useful.</t>
  </si>
  <si>
    <t>Gear more to children or cooking as a family.</t>
  </si>
  <si>
    <t>Pictures</t>
  </si>
  <si>
    <t xml:space="preserve">People need ideas on quick easy ways to cook within their budget. Often the $ isn't as much the issue as knowing how to shop and cook on a budget. This app will help with this. </t>
  </si>
  <si>
    <t xml:space="preserve">Not sure I'd say search for meals you love because their favorite meal might not be in there, but saying they will find things that will work for their family gets them excited to try something possibly new. I also would drop the part about finding it on sale, they know where they shop and I would focus on things that are based on ingredients they can get affordably anywhere, ie beans and rice etc. </t>
  </si>
  <si>
    <t>A dollar amount for the meal. Cook a meal for 4 for under $20 for example. Putting it that way will draw more people in, they will feel they have gotten a deal before they even begin.</t>
  </si>
  <si>
    <t xml:space="preserve">I would like to see this because it could connect people to resources like NoKidHungry. </t>
  </si>
  <si>
    <t>I like it. Playful and easy to read</t>
  </si>
  <si>
    <t>Looks simple and easy to use. It's also direct about what the app proposes.</t>
  </si>
  <si>
    <t>Think to make it globally (to reach other languages/countries).</t>
  </si>
  <si>
    <t>I like the idea of empowering the youth themselves to tackle their own problems head on. I also appreciate that it's both national and local - I think this is cool because then even though they can band together locally to impact their own communities, they can also learn from other communities around the country. I also like the idea of having pre-existing local leaders get involved to help nominate people from within their community since they'll likely be good key figures and role models already.</t>
  </si>
  <si>
    <t>Since there is this idea of hosting events locally, it would be good to have a list of local organizations/key figures who could be good resources to partner with. It would also be cool to have the app consolidate/pull from existing social media platforms rather than have people share directly on the platform. This would be good because not only is social media already public and will have good reach, but then they won't have to post in various places about the same thing.</t>
  </si>
  <si>
    <t>Refer to answer for #3.</t>
  </si>
  <si>
    <t>Made for the truly food insecure. Can help in a crunch Could be used by the person looking for food or someone who could help them find food.</t>
  </si>
  <si>
    <t>Updated style... Comic Sans, really?</t>
  </si>
  <si>
    <t>A way to export to google maps</t>
  </si>
  <si>
    <t>Community engagement</t>
  </si>
  <si>
    <t>Maybe the name</t>
  </si>
  <si>
    <t>Maps</t>
  </si>
  <si>
    <t>How it fits the recipe, grocery list and food ingredients in one easy to view page. It is informative and looks easy to use. The hardest part of cooking is figuring out what to cook and shopping for the ingredients. This app seems to streamline all of that making it simple to eat well.</t>
  </si>
  <si>
    <t>I would like to see the recipe provide a step-by-step process with images of each step so users can see if they are putting the recipe together accurately.</t>
  </si>
  <si>
    <t xml:space="preserve">It would also be great to include nutritional information as well as means for people to share recipes. </t>
  </si>
  <si>
    <t>Seems easy to use</t>
  </si>
  <si>
    <t>Add something so food assistance orgs can update what they are serving/what they have.</t>
  </si>
  <si>
    <t>see last answer.</t>
  </si>
  <si>
    <t>Builds on existing youth programming and groups, making it the most plausible of the designs.</t>
  </si>
  <si>
    <t>Addition of an event module for sign up and event resources, and then a community module to maintain engagement, possibly geared more towards professionals who work with you and youth advocates who intersect with their peers, rather than a community for all youth.</t>
  </si>
  <si>
    <t>See previous</t>
  </si>
  <si>
    <t xml:space="preserve">Food pantry clients often struggle to use the food they receive; they may not have common staple foods at home, may not know how to cook, may lack time to prepare fresh foods or some of the food they get may be unfamiliar. </t>
  </si>
  <si>
    <t>The Comic Sans really should go. Graphic designers would howl with laughter/disgust. Use a better font, please.</t>
  </si>
  <si>
    <t xml:space="preserve">Maybe links to a public health site with low cost recipes - especially including ethic foods that clients may like. </t>
  </si>
  <si>
    <t xml:space="preserve">Amplify youth voice! </t>
  </si>
  <si>
    <t xml:space="preserve">Add tools to ground truth food data in neighborhoods. Photo voice for example. </t>
  </si>
  <si>
    <t>See previous answer</t>
  </si>
  <si>
    <t>It could be used by any number of ways, such as to build an educational program  and by all age groups.</t>
  </si>
  <si>
    <t>Not sure I would change it</t>
  </si>
  <si>
    <t>An educational component</t>
  </si>
  <si>
    <t>I love that it allows PTAs to collaborate.  So often they are doing work in a silo, when they could work towards system and policy change when working together.</t>
  </si>
  <si>
    <t>The first image is too busy- I'd simplify it.  The phrasing "stop reinventing the wheel" sounds kind of negative.  Maybe something like "no need to reinvent the wheel" or something totally different would be more positive, not something telling you to stop doing something.</t>
  </si>
  <si>
    <t>More clarity on how to connect with other groups.</t>
  </si>
  <si>
    <t>simple and very clear</t>
  </si>
  <si>
    <t xml:space="preserve">maybe bring in some of the ideas from food compass concept </t>
  </si>
  <si>
    <t>nothing more i can think of now</t>
  </si>
  <si>
    <t>Matching to specific aspects of the clients' needs.</t>
  </si>
  <si>
    <t>I would ensure it was quick and easy to use, not invasive with skippable questions if client chooses not to provide some info</t>
  </si>
  <si>
    <t>As much detail as possible about the experience not just what they need to bring but bus/pkg options, are there religious questions in the intake, how much food they are likely to receive, pictures of waiting area...all the things you would want to know to make an informed decision.</t>
  </si>
  <si>
    <t>I like that it's geared towards children-- the people who use apps the most.</t>
  </si>
  <si>
    <t>The font. No self respecting Gen-Zer would use an app that has Comic Sans.</t>
  </si>
  <si>
    <t>A young person on the building team.</t>
  </si>
  <si>
    <t>Simple, intuitive, yet comprehensive it has everything which would be required of such app presented in an easy to follow fashion.</t>
  </si>
  <si>
    <t>I would change the font and maybe make it even more visual and interactive so that it is even more user friendly</t>
  </si>
  <si>
    <t>Social Aspects are always keys to Apps now a days perhaps sharing capability if messaging or posting is out of the scope</t>
  </si>
  <si>
    <t>As an org that services mostly immigrants, our cliets are not familiar with the fruits and veg available in this climate. I think this would be a wonderful tool for introducing new ideas.</t>
  </si>
  <si>
    <t>An ability to put in what is at the supermarket or at a foodbank and a recipe to be generated.</t>
  </si>
  <si>
    <t>I hope it would be available in multiple languages</t>
  </si>
  <si>
    <t xml:space="preserve">Interactive game based structure </t>
  </si>
  <si>
    <t xml:space="preserve">Make it look clean and appealing </t>
  </si>
  <si>
    <t>It has a clear name and mission, and is highly actionable.</t>
  </si>
  <si>
    <t>Include location as one of selectors.</t>
  </si>
  <si>
    <t>A listing of the pantries.</t>
  </si>
  <si>
    <t xml:space="preserve">Geared toward people in need. Seems to take a comprehensive approach -- ie connects to both federal/state benefits, as well as food assistance </t>
  </si>
  <si>
    <t>It could be used by an individual in need and also by case workers to see what resources are available.</t>
  </si>
  <si>
    <t>Nothing.</t>
  </si>
  <si>
    <t>A way for individuals to update the list and location of resources.</t>
  </si>
  <si>
    <t xml:space="preserve">#4, or #2. They are active, like a call to action/power. Young people have enough challenges without being reminded of what they can't control/affect. As a 45yo woman, I also like the compass concept; I navigate because I already have power.    Frankly, all of these are wonderful.  </t>
  </si>
  <si>
    <t xml:space="preserve">Hyphenate "Youth-lead."  Seriously.    Maybe lighten-up slightly on the scratch style, but not entirely. Perhaps add YLHR-type logo. It's a great name. </t>
  </si>
  <si>
    <t xml:space="preserve">I don't have anything to offer. </t>
  </si>
  <si>
    <t xml:space="preserve">I had conceived this exact type of application and seeing it drawn out verifies the need for such a thing. I would like to see accurate screening for programs, like WIC as depicted. </t>
  </si>
  <si>
    <t xml:space="preserve">Of course the app would be optimized for the phone screen. The compass should not take up so much of the app on the second and third screen. </t>
  </si>
  <si>
    <t xml:space="preserve">Take Action page looks like it will be easy to find the info needed to learn more. </t>
  </si>
  <si>
    <t>Having the information for various problems in one place</t>
  </si>
  <si>
    <t>that is a questiond that oftens does not surface until a program is in use</t>
  </si>
  <si>
    <t>perimeters for those who apply</t>
  </si>
  <si>
    <t xml:space="preserve">It address what seems to be the most pressing need-- connecting people to resources they don't know about. </t>
  </si>
  <si>
    <t xml:space="preserve">I don't have time to answer in depth. Nothing obvious in my opinion. </t>
  </si>
  <si>
    <t>variety</t>
  </si>
  <si>
    <t>add food icons</t>
  </si>
  <si>
    <t>schedule of food access/services</t>
  </si>
  <si>
    <t xml:space="preserve">I like the simplistic yet direct approach used to link food resources to people in need. </t>
  </si>
  <si>
    <t xml:space="preserve">Easy and straightforward to use! </t>
  </si>
  <si>
    <t xml:space="preserve">Maybe add a favorites tab? Link to Google Maps so that participants can easily locate the resource. </t>
  </si>
  <si>
    <t xml:space="preserve">Something to address the stigma barrier. Maybe messaging that acknowledges it's ok to "put good food to good use" or stretch their budget with free food resources. </t>
  </si>
  <si>
    <t xml:space="preserve">The more immediate connection to reacources that are difficult TO navigate </t>
  </si>
  <si>
    <t>Why is everything in comic sans??</t>
  </si>
  <si>
    <t xml:space="preserve">   </t>
  </si>
  <si>
    <t xml:space="preserve">I think it could be highly impactful and targets an important problem </t>
  </si>
  <si>
    <t>If they listed what types of donations they are looking for</t>
  </si>
  <si>
    <t>It is similar to a design that I've been considering that would accumulate the data from food banks and churches on how much food they deliver, so that we/everyone can see where the hunger is strongest by looking at the map.</t>
  </si>
  <si>
    <t>Well, I think it should accumulate the data so that (1) we all know where the hunger/need is greatest, and (2) the hungry know where to go to get food.</t>
  </si>
  <si>
    <t>?</t>
  </si>
  <si>
    <t>There is very little stigma associated with it. It's something that could benefit people from a wide range of socioeconomic backgrounds, therefore it might get more use and be a more popular app that's easier to find. Meanwhile it could be extra helpful to food insecure families.</t>
  </si>
  <si>
    <t xml:space="preserve">I think the name could be improved. Also I would recommend getting inspiration from other popular similar apps for design and recipes. Think of the age and background of the audience who might use it most and develop the design and recipes to target them. </t>
  </si>
  <si>
    <t>Maybe instead of "Main Dishes, Sides, Salads, Sweets, etc" use words that are more targeted to a younger audience (that might not be preparing a traditional 3 course dinner daily), such as words like: breakfasts, smoothies, snacks on the go, sandwiches/wraps, homemade soups, family dinners, salads, treats, etc.</t>
  </si>
  <si>
    <t>I really liked that this app discussed healthy, affordable recipes. I believe that this would be something that if practiced people could sustain and live healthier.</t>
  </si>
  <si>
    <t>Nothing the design looks easy and simple.</t>
  </si>
  <si>
    <t>Maybe nutrition information as well as the recipes, shopping list and ingredients?</t>
  </si>
  <si>
    <t>involves youth</t>
  </si>
  <si>
    <t>don't have a barrier to entry (adults choosing youth)- have it be more youth-driven if possible</t>
  </si>
  <si>
    <t xml:space="preserve">It addresses the issues of finances, simplicity, and nutritional value. </t>
  </si>
  <si>
    <t xml:space="preserve">Have an option on the homepage for folks to filter dietary needs: gluten free, nut free, dairy free, low sugar, vegetarian, etc. </t>
  </si>
  <si>
    <t>Actual pictures of the meals, not stock photos including some or similar ingredients</t>
  </si>
  <si>
    <t xml:space="preserve">The ease and universality </t>
  </si>
  <si>
    <t xml:space="preserve">It's easy to scan it through and get it immediately. </t>
  </si>
  <si>
    <t xml:space="preserve">I would add green colours. </t>
  </si>
  <si>
    <t xml:space="preserve">It looks good to me. </t>
  </si>
  <si>
    <t>Totals</t>
  </si>
  <si>
    <t xml:space="preserve">Online Vote </t>
  </si>
  <si>
    <t>Comment detail (sorted by idea)</t>
  </si>
  <si>
    <t>Total votes:  136</t>
  </si>
  <si>
    <t xml:space="preserve">Total votes </t>
  </si>
  <si>
    <t>Boston subtotal</t>
  </si>
  <si>
    <t>Online</t>
  </si>
  <si>
    <t>Total Votes</t>
  </si>
  <si>
    <t>Top three onlne</t>
  </si>
  <si>
    <t>Top three overall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</si>
</sst>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2"/>
      <color theme="1"/>
      <name val="Calibri"/>
      <family val="2"/>
      <scheme val="minor"/>
    </font>
    <font>
      <b/>
      <sz val="11"/>
      <color theme="1"/>
      <name val="Calibri"/>
      <family val="2"/>
      <scheme val="minor"/>
    </font>
    <font>
      <b/>
      <sz val="14"/>
      <color indexed="63"/>
      <name val="Arial"/>
      <family val="2"/>
    </font>
    <font>
      <sz val="10"/>
      <name val="Arial"/>
      <family val="2"/>
    </font>
  </fonts>
  <fills count="3">
    <fill>
      <patternFill patternType="none"/>
    </fill>
    <fill>
      <patternFill patternType="gray125"/>
    </fill>
    <fill>
      <patternFill patternType="solid">
        <fgColor theme="2" tint="-0.249977111117893"/>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vertical="top" wrapText="1"/>
    </xf>
    <xf numFmtId="0" fontId="1" fillId="0" borderId="0" xfId="0" applyFont="1"/>
    <xf numFmtId="0" fontId="1" fillId="0" borderId="0" xfId="0" applyFont="1" applyAlignment="1">
      <alignment vertical="top" wrapText="1"/>
    </xf>
    <xf numFmtId="0" fontId="0" fillId="0" borderId="0" xfId="0" applyFont="1"/>
    <xf numFmtId="0" fontId="2" fillId="0" borderId="0" xfId="0" applyFont="1" applyAlignment="1">
      <alignment vertical="top" wrapText="1"/>
    </xf>
    <xf numFmtId="0" fontId="0" fillId="0" borderId="0" xfId="0" applyFont="1" applyAlignment="1">
      <alignment vertical="top" wrapText="1"/>
    </xf>
    <xf numFmtId="0" fontId="1" fillId="2" borderId="0" xfId="0" applyFont="1" applyFill="1" applyAlignment="1">
      <alignment vertical="top" wrapText="1"/>
    </xf>
    <xf numFmtId="0" fontId="3" fillId="0" borderId="0" xfId="0" applyFont="1"/>
    <xf numFmtId="0" fontId="0" fillId="0" borderId="0" xfId="0" applyNumberFormat="1" applyFont="1" applyFill="1" applyBorder="1" applyAlignment="1" applyProtection="1"/>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+Select Summary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Data!$A$2</c:f>
              <c:strCache>
                <c:ptCount val="1"/>
                <c:pt idx="0">
                  <c:v>Chicago</c:v>
                </c:pt>
              </c:strCache>
            </c:strRef>
          </c:tx>
          <c:spPr>
            <a:solidFill>
              <a:schemeClr val="accent5">
                <a:shade val="58000"/>
              </a:schemeClr>
            </a:solidFill>
            <a:ln>
              <a:noFill/>
            </a:ln>
            <a:effectLst/>
          </c:spPr>
          <c:invertIfNegative val="0"/>
          <c:cat>
            <c:strRef>
              <c:f>Data!$B$1:$H$1</c:f>
              <c:strCache>
                <c:ptCount val="7"/>
                <c:pt idx="0">
                  <c:v>1 - Ready, Reasonable Recipes</c:v>
                </c:pt>
                <c:pt idx="1">
                  <c:v>2 - Pantry Power</c:v>
                </c:pt>
                <c:pt idx="2">
                  <c:v>3 - Food Compass</c:v>
                </c:pt>
                <c:pt idx="3">
                  <c:v>4 - Youth Led Hunger Revolt</c:v>
                </c:pt>
                <c:pt idx="4">
                  <c:v>5 - Parents, Teachers = Activate!</c:v>
                </c:pt>
                <c:pt idx="5">
                  <c:v>6 - Food Connect</c:v>
                </c:pt>
                <c:pt idx="6">
                  <c:v>7 - Food 4 Thought</c:v>
                </c:pt>
              </c:strCache>
            </c:strRef>
          </c:cat>
          <c:val>
            <c:numRef>
              <c:f>Data!$B$2:$H$2</c:f>
              <c:numCache>
                <c:formatCode>General</c:formatCode>
                <c:ptCount val="7"/>
                <c:pt idx="0">
                  <c:v>5</c:v>
                </c:pt>
                <c:pt idx="1">
                  <c:v>2</c:v>
                </c:pt>
                <c:pt idx="2">
                  <c:v>3</c:v>
                </c:pt>
                <c:pt idx="3">
                  <c:v>1</c:v>
                </c:pt>
                <c:pt idx="4">
                  <c:v>3</c:v>
                </c:pt>
                <c:pt idx="5">
                  <c:v>3</c:v>
                </c:pt>
                <c:pt idx="6">
                  <c:v>3</c:v>
                </c:pt>
              </c:numCache>
            </c:numRef>
          </c:val>
          <c:extLst>
            <c:ext xmlns:c16="http://schemas.microsoft.com/office/drawing/2014/chart" uri="{C3380CC4-5D6E-409C-BE32-E72D297353CC}">
              <c16:uniqueId val="{00000000-D785-F943-B18B-D7C9BB57C321}"/>
            </c:ext>
          </c:extLst>
        </c:ser>
        <c:ser>
          <c:idx val="1"/>
          <c:order val="1"/>
          <c:tx>
            <c:strRef>
              <c:f>Data!$A$3</c:f>
              <c:strCache>
                <c:ptCount val="1"/>
                <c:pt idx="0">
                  <c:v>Boston</c:v>
                </c:pt>
              </c:strCache>
            </c:strRef>
          </c:tx>
          <c:spPr>
            <a:solidFill>
              <a:schemeClr val="accent5">
                <a:shade val="86000"/>
              </a:schemeClr>
            </a:solidFill>
            <a:ln>
              <a:noFill/>
            </a:ln>
            <a:effectLst/>
          </c:spPr>
          <c:invertIfNegative val="0"/>
          <c:cat>
            <c:strRef>
              <c:f>Data!$B$1:$H$1</c:f>
              <c:strCache>
                <c:ptCount val="7"/>
                <c:pt idx="0">
                  <c:v>1 - Ready, Reasonable Recipes</c:v>
                </c:pt>
                <c:pt idx="1">
                  <c:v>2 - Pantry Power</c:v>
                </c:pt>
                <c:pt idx="2">
                  <c:v>3 - Food Compass</c:v>
                </c:pt>
                <c:pt idx="3">
                  <c:v>4 - Youth Led Hunger Revolt</c:v>
                </c:pt>
                <c:pt idx="4">
                  <c:v>5 - Parents, Teachers = Activate!</c:v>
                </c:pt>
                <c:pt idx="5">
                  <c:v>6 - Food Connect</c:v>
                </c:pt>
                <c:pt idx="6">
                  <c:v>7 - Food 4 Thought</c:v>
                </c:pt>
              </c:strCache>
            </c:strRef>
          </c:cat>
          <c:val>
            <c:numRef>
              <c:f>Data!$B$3:$H$3</c:f>
              <c:numCache>
                <c:formatCode>General</c:formatCode>
                <c:ptCount val="7"/>
                <c:pt idx="0">
                  <c:v>3</c:v>
                </c:pt>
                <c:pt idx="1">
                  <c:v>0</c:v>
                </c:pt>
                <c:pt idx="2">
                  <c:v>4</c:v>
                </c:pt>
                <c:pt idx="3">
                  <c:v>3</c:v>
                </c:pt>
                <c:pt idx="4">
                  <c:v>1</c:v>
                </c:pt>
                <c:pt idx="5">
                  <c:v>0</c:v>
                </c:pt>
                <c:pt idx="6">
                  <c:v>2</c:v>
                </c:pt>
              </c:numCache>
            </c:numRef>
          </c:val>
          <c:extLst>
            <c:ext xmlns:c16="http://schemas.microsoft.com/office/drawing/2014/chart" uri="{C3380CC4-5D6E-409C-BE32-E72D297353CC}">
              <c16:uniqueId val="{00000001-D785-F943-B18B-D7C9BB57C321}"/>
            </c:ext>
          </c:extLst>
        </c:ser>
        <c:ser>
          <c:idx val="2"/>
          <c:order val="2"/>
          <c:tx>
            <c:strRef>
              <c:f>Data!$A$4</c:f>
              <c:strCache>
                <c:ptCount val="1"/>
                <c:pt idx="0">
                  <c:v>Los Angeles</c:v>
                </c:pt>
              </c:strCache>
            </c:strRef>
          </c:tx>
          <c:spPr>
            <a:solidFill>
              <a:schemeClr val="accent5">
                <a:tint val="86000"/>
              </a:schemeClr>
            </a:solidFill>
            <a:ln>
              <a:noFill/>
            </a:ln>
            <a:effectLst/>
          </c:spPr>
          <c:invertIfNegative val="0"/>
          <c:cat>
            <c:strRef>
              <c:f>Data!$B$1:$H$1</c:f>
              <c:strCache>
                <c:ptCount val="7"/>
                <c:pt idx="0">
                  <c:v>1 - Ready, Reasonable Recipes</c:v>
                </c:pt>
                <c:pt idx="1">
                  <c:v>2 - Pantry Power</c:v>
                </c:pt>
                <c:pt idx="2">
                  <c:v>3 - Food Compass</c:v>
                </c:pt>
                <c:pt idx="3">
                  <c:v>4 - Youth Led Hunger Revolt</c:v>
                </c:pt>
                <c:pt idx="4">
                  <c:v>5 - Parents, Teachers = Activate!</c:v>
                </c:pt>
                <c:pt idx="5">
                  <c:v>6 - Food Connect</c:v>
                </c:pt>
                <c:pt idx="6">
                  <c:v>7 - Food 4 Thought</c:v>
                </c:pt>
              </c:strCache>
            </c:strRef>
          </c:cat>
          <c:val>
            <c:numRef>
              <c:f>Data!$B$4:$H$4</c:f>
              <c:numCache>
                <c:formatCode>General</c:formatCode>
                <c:ptCount val="7"/>
                <c:pt idx="0">
                  <c:v>3</c:v>
                </c:pt>
                <c:pt idx="1">
                  <c:v>7</c:v>
                </c:pt>
                <c:pt idx="2">
                  <c:v>4</c:v>
                </c:pt>
                <c:pt idx="3">
                  <c:v>1</c:v>
                </c:pt>
                <c:pt idx="4">
                  <c:v>1</c:v>
                </c:pt>
                <c:pt idx="5">
                  <c:v>6</c:v>
                </c:pt>
                <c:pt idx="6">
                  <c:v>2</c:v>
                </c:pt>
              </c:numCache>
            </c:numRef>
          </c:val>
          <c:extLst>
            <c:ext xmlns:c16="http://schemas.microsoft.com/office/drawing/2014/chart" uri="{C3380CC4-5D6E-409C-BE32-E72D297353CC}">
              <c16:uniqueId val="{00000002-D785-F943-B18B-D7C9BB57C321}"/>
            </c:ext>
          </c:extLst>
        </c:ser>
        <c:ser>
          <c:idx val="3"/>
          <c:order val="3"/>
          <c:tx>
            <c:strRef>
              <c:f>Data!$A$5</c:f>
              <c:strCache>
                <c:ptCount val="1"/>
                <c:pt idx="0">
                  <c:v>Online</c:v>
                </c:pt>
              </c:strCache>
            </c:strRef>
          </c:tx>
          <c:spPr>
            <a:solidFill>
              <a:schemeClr val="accent5">
                <a:tint val="58000"/>
              </a:schemeClr>
            </a:solidFill>
            <a:ln>
              <a:noFill/>
            </a:ln>
            <a:effectLst/>
          </c:spPr>
          <c:invertIfNegative val="0"/>
          <c:cat>
            <c:strRef>
              <c:f>Data!$B$1:$H$1</c:f>
              <c:strCache>
                <c:ptCount val="7"/>
                <c:pt idx="0">
                  <c:v>1 - Ready, Reasonable Recipes</c:v>
                </c:pt>
                <c:pt idx="1">
                  <c:v>2 - Pantry Power</c:v>
                </c:pt>
                <c:pt idx="2">
                  <c:v>3 - Food Compass</c:v>
                </c:pt>
                <c:pt idx="3">
                  <c:v>4 - Youth Led Hunger Revolt</c:v>
                </c:pt>
                <c:pt idx="4">
                  <c:v>5 - Parents, Teachers = Activate!</c:v>
                </c:pt>
                <c:pt idx="5">
                  <c:v>6 - Food Connect</c:v>
                </c:pt>
                <c:pt idx="6">
                  <c:v>7 - Food 4 Thought</c:v>
                </c:pt>
              </c:strCache>
            </c:strRef>
          </c:cat>
          <c:val>
            <c:numRef>
              <c:f>Data!$B$5:$H$5</c:f>
              <c:numCache>
                <c:formatCode>General</c:formatCode>
                <c:ptCount val="7"/>
                <c:pt idx="0">
                  <c:v>26</c:v>
                </c:pt>
                <c:pt idx="1">
                  <c:v>16</c:v>
                </c:pt>
                <c:pt idx="2">
                  <c:v>35</c:v>
                </c:pt>
                <c:pt idx="3">
                  <c:v>21</c:v>
                </c:pt>
                <c:pt idx="4">
                  <c:v>10</c:v>
                </c:pt>
                <c:pt idx="5">
                  <c:v>22</c:v>
                </c:pt>
                <c:pt idx="6">
                  <c:v>6</c:v>
                </c:pt>
              </c:numCache>
            </c:numRef>
          </c:val>
          <c:extLst>
            <c:ext xmlns:c16="http://schemas.microsoft.com/office/drawing/2014/chart" uri="{C3380CC4-5D6E-409C-BE32-E72D297353CC}">
              <c16:uniqueId val="{00000003-D785-F943-B18B-D7C9BB57C321}"/>
            </c:ext>
          </c:extLst>
        </c:ser>
        <c:dLbls>
          <c:showLegendKey val="0"/>
          <c:showVal val="0"/>
          <c:showCatName val="0"/>
          <c:showSerName val="0"/>
          <c:showPercent val="0"/>
          <c:showBubbleSize val="0"/>
        </c:dLbls>
        <c:gapWidth val="75"/>
        <c:overlap val="100"/>
        <c:axId val="628876591"/>
        <c:axId val="683273983"/>
      </c:barChart>
      <c:catAx>
        <c:axId val="6288765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3273983"/>
        <c:crosses val="autoZero"/>
        <c:auto val="1"/>
        <c:lblAlgn val="ctr"/>
        <c:lblOffset val="100"/>
        <c:noMultiLvlLbl val="0"/>
      </c:catAx>
      <c:valAx>
        <c:axId val="6832739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88765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Online Voting Totals</c:v>
          </c:tx>
          <c:spPr>
            <a:solidFill>
              <a:schemeClr val="accent5"/>
            </a:solidFill>
            <a:ln>
              <a:noFill/>
            </a:ln>
            <a:effectLst/>
          </c:spPr>
          <c:invertIfNegative val="0"/>
          <c:cat>
            <c:strRef>
              <c:f>'Online Voting Detail'!$B$1:$H$1</c:f>
              <c:strCache>
                <c:ptCount val="7"/>
                <c:pt idx="0">
                  <c:v>1 - Ready, Reasonable Recipes</c:v>
                </c:pt>
                <c:pt idx="1">
                  <c:v>2 - Pantry Power</c:v>
                </c:pt>
                <c:pt idx="2">
                  <c:v>3 - Food Compass</c:v>
                </c:pt>
                <c:pt idx="3">
                  <c:v>4 - Youth Led Hunger Revolt</c:v>
                </c:pt>
                <c:pt idx="4">
                  <c:v>5 - Parents, Teachers = Activate!</c:v>
                </c:pt>
                <c:pt idx="5">
                  <c:v>6 - Food Connect</c:v>
                </c:pt>
                <c:pt idx="6">
                  <c:v>7 - Food 4 Thought</c:v>
                </c:pt>
              </c:strCache>
            </c:strRef>
          </c:cat>
          <c:val>
            <c:numRef>
              <c:f>'Online Voting Detail'!$B$2:$H$2</c:f>
              <c:numCache>
                <c:formatCode>General</c:formatCode>
                <c:ptCount val="7"/>
                <c:pt idx="0">
                  <c:v>26</c:v>
                </c:pt>
                <c:pt idx="1">
                  <c:v>16</c:v>
                </c:pt>
                <c:pt idx="2">
                  <c:v>35</c:v>
                </c:pt>
                <c:pt idx="3">
                  <c:v>21</c:v>
                </c:pt>
                <c:pt idx="4">
                  <c:v>10</c:v>
                </c:pt>
                <c:pt idx="5">
                  <c:v>22</c:v>
                </c:pt>
                <c:pt idx="6">
                  <c:v>6</c:v>
                </c:pt>
              </c:numCache>
            </c:numRef>
          </c:val>
          <c:extLst>
            <c:ext xmlns:c16="http://schemas.microsoft.com/office/drawing/2014/chart" uri="{C3380CC4-5D6E-409C-BE32-E72D297353CC}">
              <c16:uniqueId val="{00000000-D2EF-AF43-9E89-62E3C73689B0}"/>
            </c:ext>
          </c:extLst>
        </c:ser>
        <c:dLbls>
          <c:showLegendKey val="0"/>
          <c:showVal val="0"/>
          <c:showCatName val="0"/>
          <c:showSerName val="0"/>
          <c:showPercent val="0"/>
          <c:showBubbleSize val="0"/>
        </c:dLbls>
        <c:gapWidth val="219"/>
        <c:overlap val="-27"/>
        <c:axId val="625450239"/>
        <c:axId val="641471359"/>
      </c:barChart>
      <c:catAx>
        <c:axId val="625450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1471359"/>
        <c:crosses val="autoZero"/>
        <c:auto val="1"/>
        <c:lblAlgn val="ctr"/>
        <c:lblOffset val="100"/>
        <c:noMultiLvlLbl val="0"/>
      </c:catAx>
      <c:valAx>
        <c:axId val="6414713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54502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Event Voting</c:v>
          </c:tx>
          <c:spPr>
            <a:solidFill>
              <a:schemeClr val="accent5"/>
            </a:solidFill>
            <a:ln>
              <a:noFill/>
            </a:ln>
            <a:effectLst/>
          </c:spPr>
          <c:invertIfNegative val="0"/>
          <c:cat>
            <c:strRef>
              <c:f>'kintone Connect Event Voting'!$B$1:$H$1</c:f>
              <c:strCache>
                <c:ptCount val="7"/>
                <c:pt idx="0">
                  <c:v>1 - Ready, Reasonable Recipes</c:v>
                </c:pt>
                <c:pt idx="1">
                  <c:v>2 - Pantry Power</c:v>
                </c:pt>
                <c:pt idx="2">
                  <c:v>3 - Food Compass</c:v>
                </c:pt>
                <c:pt idx="3">
                  <c:v>4 - Youth Led Hunger Revolt</c:v>
                </c:pt>
                <c:pt idx="4">
                  <c:v>5 - Parents, Teachers = Activate!</c:v>
                </c:pt>
                <c:pt idx="5">
                  <c:v>6 - Food Connect</c:v>
                </c:pt>
                <c:pt idx="6">
                  <c:v>7 - Food 4 Thought</c:v>
                </c:pt>
              </c:strCache>
            </c:strRef>
          </c:cat>
          <c:val>
            <c:numRef>
              <c:f>'kintone Connect Event Voting'!$B$62:$H$62</c:f>
              <c:numCache>
                <c:formatCode>General</c:formatCode>
                <c:ptCount val="7"/>
                <c:pt idx="0">
                  <c:v>11</c:v>
                </c:pt>
                <c:pt idx="1">
                  <c:v>9</c:v>
                </c:pt>
                <c:pt idx="2">
                  <c:v>11</c:v>
                </c:pt>
                <c:pt idx="3">
                  <c:v>5</c:v>
                </c:pt>
                <c:pt idx="4">
                  <c:v>5</c:v>
                </c:pt>
                <c:pt idx="5">
                  <c:v>9</c:v>
                </c:pt>
                <c:pt idx="6">
                  <c:v>7</c:v>
                </c:pt>
              </c:numCache>
            </c:numRef>
          </c:val>
          <c:extLst>
            <c:ext xmlns:c16="http://schemas.microsoft.com/office/drawing/2014/chart" uri="{C3380CC4-5D6E-409C-BE32-E72D297353CC}">
              <c16:uniqueId val="{00000000-7DD3-6841-B880-BCDA4ABB761C}"/>
            </c:ext>
          </c:extLst>
        </c:ser>
        <c:dLbls>
          <c:showLegendKey val="0"/>
          <c:showVal val="0"/>
          <c:showCatName val="0"/>
          <c:showSerName val="0"/>
          <c:showPercent val="0"/>
          <c:showBubbleSize val="0"/>
        </c:dLbls>
        <c:gapWidth val="219"/>
        <c:overlap val="-27"/>
        <c:axId val="621894447"/>
        <c:axId val="639359391"/>
      </c:barChart>
      <c:catAx>
        <c:axId val="621894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359391"/>
        <c:crosses val="autoZero"/>
        <c:auto val="1"/>
        <c:lblAlgn val="ctr"/>
        <c:lblOffset val="100"/>
        <c:noMultiLvlLbl val="0"/>
      </c:catAx>
      <c:valAx>
        <c:axId val="6393593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894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Chicago Event Voting</c:v>
          </c:tx>
          <c:spPr>
            <a:solidFill>
              <a:schemeClr val="accent5"/>
            </a:solidFill>
            <a:ln>
              <a:noFill/>
            </a:ln>
            <a:effectLst/>
          </c:spPr>
          <c:invertIfNegative val="0"/>
          <c:cat>
            <c:strRef>
              <c:f>'kintone Connect Event Voting'!$B$1:$H$1</c:f>
              <c:strCache>
                <c:ptCount val="7"/>
                <c:pt idx="0">
                  <c:v>1 - Ready, Reasonable Recipes</c:v>
                </c:pt>
                <c:pt idx="1">
                  <c:v>2 - Pantry Power</c:v>
                </c:pt>
                <c:pt idx="2">
                  <c:v>3 - Food Compass</c:v>
                </c:pt>
                <c:pt idx="3">
                  <c:v>4 - Youth Led Hunger Revolt</c:v>
                </c:pt>
                <c:pt idx="4">
                  <c:v>5 - Parents, Teachers = Activate!</c:v>
                </c:pt>
                <c:pt idx="5">
                  <c:v>6 - Food Connect</c:v>
                </c:pt>
                <c:pt idx="6">
                  <c:v>7 - Food 4 Thought</c:v>
                </c:pt>
              </c:strCache>
            </c:strRef>
          </c:cat>
          <c:val>
            <c:numRef>
              <c:f>'kintone Connect Event Voting'!$B$22:$H$22</c:f>
              <c:numCache>
                <c:formatCode>General</c:formatCode>
                <c:ptCount val="7"/>
                <c:pt idx="0">
                  <c:v>5</c:v>
                </c:pt>
                <c:pt idx="1">
                  <c:v>2</c:v>
                </c:pt>
                <c:pt idx="2">
                  <c:v>3</c:v>
                </c:pt>
                <c:pt idx="3">
                  <c:v>1</c:v>
                </c:pt>
                <c:pt idx="4">
                  <c:v>3</c:v>
                </c:pt>
                <c:pt idx="5">
                  <c:v>3</c:v>
                </c:pt>
                <c:pt idx="6">
                  <c:v>3</c:v>
                </c:pt>
              </c:numCache>
            </c:numRef>
          </c:val>
          <c:extLst>
            <c:ext xmlns:c16="http://schemas.microsoft.com/office/drawing/2014/chart" uri="{C3380CC4-5D6E-409C-BE32-E72D297353CC}">
              <c16:uniqueId val="{00000000-657D-9C4E-89A5-14AAB5D390E8}"/>
            </c:ext>
          </c:extLst>
        </c:ser>
        <c:dLbls>
          <c:showLegendKey val="0"/>
          <c:showVal val="0"/>
          <c:showCatName val="0"/>
          <c:showSerName val="0"/>
          <c:showPercent val="0"/>
          <c:showBubbleSize val="0"/>
        </c:dLbls>
        <c:gapWidth val="219"/>
        <c:overlap val="-27"/>
        <c:axId val="643083679"/>
        <c:axId val="643085359"/>
      </c:barChart>
      <c:catAx>
        <c:axId val="6430836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085359"/>
        <c:crosses val="autoZero"/>
        <c:auto val="1"/>
        <c:lblAlgn val="ctr"/>
        <c:lblOffset val="100"/>
        <c:noMultiLvlLbl val="0"/>
      </c:catAx>
      <c:valAx>
        <c:axId val="6430853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0836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Boston Event Voting</c:v>
          </c:tx>
          <c:spPr>
            <a:solidFill>
              <a:schemeClr val="accent5"/>
            </a:solidFill>
            <a:ln>
              <a:noFill/>
            </a:ln>
            <a:effectLst/>
          </c:spPr>
          <c:invertIfNegative val="0"/>
          <c:cat>
            <c:strRef>
              <c:f>'kintone Connect Event Voting'!$B$1:$H$1</c:f>
              <c:strCache>
                <c:ptCount val="7"/>
                <c:pt idx="0">
                  <c:v>1 - Ready, Reasonable Recipes</c:v>
                </c:pt>
                <c:pt idx="1">
                  <c:v>2 - Pantry Power</c:v>
                </c:pt>
                <c:pt idx="2">
                  <c:v>3 - Food Compass</c:v>
                </c:pt>
                <c:pt idx="3">
                  <c:v>4 - Youth Led Hunger Revolt</c:v>
                </c:pt>
                <c:pt idx="4">
                  <c:v>5 - Parents, Teachers = Activate!</c:v>
                </c:pt>
                <c:pt idx="5">
                  <c:v>6 - Food Connect</c:v>
                </c:pt>
                <c:pt idx="6">
                  <c:v>7 - Food 4 Thought</c:v>
                </c:pt>
              </c:strCache>
            </c:strRef>
          </c:cat>
          <c:val>
            <c:numRef>
              <c:f>'kintone Connect Event Voting'!$B$36:$H$36</c:f>
              <c:numCache>
                <c:formatCode>General</c:formatCode>
                <c:ptCount val="7"/>
                <c:pt idx="0">
                  <c:v>3</c:v>
                </c:pt>
                <c:pt idx="1">
                  <c:v>0</c:v>
                </c:pt>
                <c:pt idx="2">
                  <c:v>4</c:v>
                </c:pt>
                <c:pt idx="3">
                  <c:v>3</c:v>
                </c:pt>
                <c:pt idx="4">
                  <c:v>1</c:v>
                </c:pt>
                <c:pt idx="5">
                  <c:v>0</c:v>
                </c:pt>
                <c:pt idx="6">
                  <c:v>2</c:v>
                </c:pt>
              </c:numCache>
            </c:numRef>
          </c:val>
          <c:extLst>
            <c:ext xmlns:c16="http://schemas.microsoft.com/office/drawing/2014/chart" uri="{C3380CC4-5D6E-409C-BE32-E72D297353CC}">
              <c16:uniqueId val="{00000000-AD1D-0541-9E15-4EE4CF53665E}"/>
            </c:ext>
          </c:extLst>
        </c:ser>
        <c:dLbls>
          <c:showLegendKey val="0"/>
          <c:showVal val="0"/>
          <c:showCatName val="0"/>
          <c:showSerName val="0"/>
          <c:showPercent val="0"/>
          <c:showBubbleSize val="0"/>
        </c:dLbls>
        <c:gapWidth val="219"/>
        <c:overlap val="-27"/>
        <c:axId val="641007663"/>
        <c:axId val="641008047"/>
      </c:barChart>
      <c:catAx>
        <c:axId val="6410076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1008047"/>
        <c:crosses val="autoZero"/>
        <c:auto val="1"/>
        <c:lblAlgn val="ctr"/>
        <c:lblOffset val="100"/>
        <c:noMultiLvlLbl val="0"/>
      </c:catAx>
      <c:valAx>
        <c:axId val="641008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10076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Los Angeles Event Voting</c:v>
          </c:tx>
          <c:spPr>
            <a:solidFill>
              <a:schemeClr val="accent5"/>
            </a:solidFill>
            <a:ln>
              <a:noFill/>
            </a:ln>
            <a:effectLst/>
          </c:spPr>
          <c:invertIfNegative val="0"/>
          <c:cat>
            <c:strRef>
              <c:f>'kintone Connect Event Voting'!$B$1:$H$1</c:f>
              <c:strCache>
                <c:ptCount val="7"/>
                <c:pt idx="0">
                  <c:v>1 - Ready, Reasonable Recipes</c:v>
                </c:pt>
                <c:pt idx="1">
                  <c:v>2 - Pantry Power</c:v>
                </c:pt>
                <c:pt idx="2">
                  <c:v>3 - Food Compass</c:v>
                </c:pt>
                <c:pt idx="3">
                  <c:v>4 - Youth Led Hunger Revolt</c:v>
                </c:pt>
                <c:pt idx="4">
                  <c:v>5 - Parents, Teachers = Activate!</c:v>
                </c:pt>
                <c:pt idx="5">
                  <c:v>6 - Food Connect</c:v>
                </c:pt>
                <c:pt idx="6">
                  <c:v>7 - Food 4 Thought</c:v>
                </c:pt>
              </c:strCache>
            </c:strRef>
          </c:cat>
          <c:val>
            <c:numRef>
              <c:f>'kintone Connect Event Voting'!$B$61:$H$61</c:f>
              <c:numCache>
                <c:formatCode>General</c:formatCode>
                <c:ptCount val="7"/>
                <c:pt idx="0">
                  <c:v>3</c:v>
                </c:pt>
                <c:pt idx="1">
                  <c:v>7</c:v>
                </c:pt>
                <c:pt idx="2">
                  <c:v>4</c:v>
                </c:pt>
                <c:pt idx="3">
                  <c:v>1</c:v>
                </c:pt>
                <c:pt idx="4">
                  <c:v>1</c:v>
                </c:pt>
                <c:pt idx="5">
                  <c:v>6</c:v>
                </c:pt>
                <c:pt idx="6">
                  <c:v>2</c:v>
                </c:pt>
              </c:numCache>
            </c:numRef>
          </c:val>
          <c:extLst>
            <c:ext xmlns:c16="http://schemas.microsoft.com/office/drawing/2014/chart" uri="{C3380CC4-5D6E-409C-BE32-E72D297353CC}">
              <c16:uniqueId val="{00000000-5B66-D042-993D-9E6987E0CD2B}"/>
            </c:ext>
          </c:extLst>
        </c:ser>
        <c:dLbls>
          <c:showLegendKey val="0"/>
          <c:showVal val="0"/>
          <c:showCatName val="0"/>
          <c:showSerName val="0"/>
          <c:showPercent val="0"/>
          <c:showBubbleSize val="0"/>
        </c:dLbls>
        <c:gapWidth val="219"/>
        <c:overlap val="-27"/>
        <c:axId val="643492399"/>
        <c:axId val="643494079"/>
      </c:barChart>
      <c:catAx>
        <c:axId val="643492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494079"/>
        <c:crosses val="autoZero"/>
        <c:auto val="1"/>
        <c:lblAlgn val="ctr"/>
        <c:lblOffset val="100"/>
        <c:noMultiLvlLbl val="0"/>
      </c:catAx>
      <c:valAx>
        <c:axId val="6434940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492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colors5.xml><?xml version="1.0" encoding="utf-8"?>
<cs:colorStyle xmlns:cs="http://schemas.microsoft.com/office/drawing/2012/chartStyle" xmlns:a="http://schemas.openxmlformats.org/drawingml/2006/main" meth="withinLinear" id="18">
  <a:schemeClr val="accent5"/>
</cs:colorStyle>
</file>

<file path=xl/charts/colors6.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635000</xdr:colOff>
      <xdr:row>33</xdr:row>
      <xdr:rowOff>88900</xdr:rowOff>
    </xdr:to>
    <xdr:graphicFrame macro="">
      <xdr:nvGraphicFramePr>
        <xdr:cNvPr id="3" name="Chart 2">
          <a:extLst>
            <a:ext uri="{FF2B5EF4-FFF2-40B4-BE49-F238E27FC236}">
              <a16:creationId xmlns:a16="http://schemas.microsoft.com/office/drawing/2014/main" id="{417DADD8-907A-6647-966F-A7FA5A0404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xdr:colOff>
      <xdr:row>0</xdr:row>
      <xdr:rowOff>31750</xdr:rowOff>
    </xdr:from>
    <xdr:to>
      <xdr:col>6</xdr:col>
      <xdr:colOff>355600</xdr:colOff>
      <xdr:row>19</xdr:row>
      <xdr:rowOff>50800</xdr:rowOff>
    </xdr:to>
    <xdr:graphicFrame macro="">
      <xdr:nvGraphicFramePr>
        <xdr:cNvPr id="3" name="Chart 2">
          <a:extLst>
            <a:ext uri="{FF2B5EF4-FFF2-40B4-BE49-F238E27FC236}">
              <a16:creationId xmlns:a16="http://schemas.microsoft.com/office/drawing/2014/main" id="{63F4D385-B985-3E48-A074-E22E722BB2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31750</xdr:rowOff>
    </xdr:from>
    <xdr:to>
      <xdr:col>5</xdr:col>
      <xdr:colOff>812800</xdr:colOff>
      <xdr:row>16</xdr:row>
      <xdr:rowOff>12700</xdr:rowOff>
    </xdr:to>
    <xdr:graphicFrame macro="">
      <xdr:nvGraphicFramePr>
        <xdr:cNvPr id="3" name="Chart 2">
          <a:extLst>
            <a:ext uri="{FF2B5EF4-FFF2-40B4-BE49-F238E27FC236}">
              <a16:creationId xmlns:a16="http://schemas.microsoft.com/office/drawing/2014/main" id="{194DEF07-86BF-D14E-B0D5-D90A2F54DC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31750</xdr:colOff>
      <xdr:row>17</xdr:row>
      <xdr:rowOff>196850</xdr:rowOff>
    </xdr:from>
    <xdr:to>
      <xdr:col>5</xdr:col>
      <xdr:colOff>800100</xdr:colOff>
      <xdr:row>32</xdr:row>
      <xdr:rowOff>25400</xdr:rowOff>
    </xdr:to>
    <xdr:graphicFrame macro="">
      <xdr:nvGraphicFramePr>
        <xdr:cNvPr id="4" name="Chart 3">
          <a:extLst>
            <a:ext uri="{FF2B5EF4-FFF2-40B4-BE49-F238E27FC236}">
              <a16:creationId xmlns:a16="http://schemas.microsoft.com/office/drawing/2014/main" id="{85635F03-8E38-3245-974C-53541465C5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25400</xdr:rowOff>
    </xdr:from>
    <xdr:to>
      <xdr:col>5</xdr:col>
      <xdr:colOff>800100</xdr:colOff>
      <xdr:row>47</xdr:row>
      <xdr:rowOff>95250</xdr:rowOff>
    </xdr:to>
    <xdr:graphicFrame macro="">
      <xdr:nvGraphicFramePr>
        <xdr:cNvPr id="5" name="Chart 4">
          <a:extLst>
            <a:ext uri="{FF2B5EF4-FFF2-40B4-BE49-F238E27FC236}">
              <a16:creationId xmlns:a16="http://schemas.microsoft.com/office/drawing/2014/main" id="{074810C9-3176-FD40-A0A3-053E04609D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31750</xdr:colOff>
      <xdr:row>50</xdr:row>
      <xdr:rowOff>12700</xdr:rowOff>
    </xdr:from>
    <xdr:to>
      <xdr:col>5</xdr:col>
      <xdr:colOff>800100</xdr:colOff>
      <xdr:row>63</xdr:row>
      <xdr:rowOff>95250</xdr:rowOff>
    </xdr:to>
    <xdr:graphicFrame macro="">
      <xdr:nvGraphicFramePr>
        <xdr:cNvPr id="6" name="Chart 5">
          <a:extLst>
            <a:ext uri="{FF2B5EF4-FFF2-40B4-BE49-F238E27FC236}">
              <a16:creationId xmlns:a16="http://schemas.microsoft.com/office/drawing/2014/main" id="{808A6255-0A33-9947-81A2-62F6A127C8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D7383-9D3B-2340-96BA-9D099370982B}">
  <dimension ref="A36:B36"/>
  <sheetViews>
    <sheetView workbookViewId="0">
      <selection activeCell="O28" sqref="O28"/>
    </sheetView>
  </sheetViews>
  <sheetFormatPr defaultColWidth="10.6640625" defaultRowHeight="15.5" x14ac:dyDescent="0.35"/>
  <sheetData>
    <row r="36" spans="1:2" x14ac:dyDescent="0.35">
      <c r="A36" t="s">
        <v>395</v>
      </c>
      <c r="B36">
        <f>SUM(Data!B6:H6)</f>
        <v>193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D9175-1240-7645-939F-D597BC9B444B}">
  <dimension ref="A21"/>
  <sheetViews>
    <sheetView workbookViewId="0">
      <selection activeCell="A21" sqref="A21"/>
    </sheetView>
  </sheetViews>
  <sheetFormatPr defaultColWidth="10.6640625" defaultRowHeight="15.5" x14ac:dyDescent="0.35"/>
  <sheetData>
    <row r="21" spans="1:1" x14ac:dyDescent="0.35">
      <c r="A21" t="s">
        <v>391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72F87-5215-8C43-A2CB-2D4BD4384111}">
  <dimension ref="A1:H149"/>
  <sheetViews>
    <sheetView topLeftCell="A119" zoomScale="150" zoomScaleNormal="150" workbookViewId="0">
      <selection activeCell="B122" sqref="B122:B143"/>
    </sheetView>
  </sheetViews>
  <sheetFormatPr defaultColWidth="9.1640625" defaultRowHeight="15.5" x14ac:dyDescent="0.35"/>
  <cols>
    <col min="1" max="1" width="13.33203125" style="6" customWidth="1"/>
    <col min="2" max="2" width="27.6640625" style="1" customWidth="1"/>
    <col min="3" max="3" width="15.6640625" style="1" customWidth="1"/>
    <col min="4" max="4" width="18.33203125" style="1" customWidth="1"/>
    <col min="5" max="5" width="27.33203125" style="1" customWidth="1"/>
    <col min="6" max="6" width="26.83203125" style="1" customWidth="1"/>
    <col min="7" max="7" width="16.5" style="1" customWidth="1"/>
    <col min="8" max="8" width="25.83203125" style="1" customWidth="1"/>
    <col min="9" max="9" width="30.5" style="1" customWidth="1"/>
    <col min="10" max="12" width="9.1640625" style="1"/>
    <col min="13" max="13" width="13.1640625" style="1" customWidth="1"/>
    <col min="14" max="16384" width="9.1640625" style="1"/>
  </cols>
  <sheetData>
    <row r="1" spans="1:8" s="3" customFormat="1" x14ac:dyDescent="0.35">
      <c r="A1" s="3" t="s">
        <v>389</v>
      </c>
      <c r="B1" s="2" t="s">
        <v>53</v>
      </c>
      <c r="C1" s="2" t="s">
        <v>54</v>
      </c>
      <c r="D1" s="2" t="s">
        <v>55</v>
      </c>
      <c r="E1" s="2" t="s">
        <v>56</v>
      </c>
      <c r="F1" s="2" t="s">
        <v>57</v>
      </c>
      <c r="G1" s="2" t="s">
        <v>58</v>
      </c>
      <c r="H1" s="2" t="s">
        <v>59</v>
      </c>
    </row>
    <row r="2" spans="1:8" ht="18" x14ac:dyDescent="0.4">
      <c r="A2" s="8" t="s">
        <v>388</v>
      </c>
      <c r="B2">
        <v>26</v>
      </c>
      <c r="C2">
        <v>16</v>
      </c>
      <c r="D2">
        <v>35</v>
      </c>
      <c r="E2" s="1">
        <v>21</v>
      </c>
      <c r="F2" s="1">
        <v>10</v>
      </c>
      <c r="G2" s="1">
        <v>22</v>
      </c>
      <c r="H2" s="1">
        <v>6</v>
      </c>
    </row>
    <row r="3" spans="1:8" x14ac:dyDescent="0.35">
      <c r="A3" s="9"/>
      <c r="B3" s="10"/>
      <c r="C3" s="9"/>
      <c r="H3" s="1">
        <f>SUM(B2:H2)</f>
        <v>136</v>
      </c>
    </row>
    <row r="4" spans="1:8" x14ac:dyDescent="0.35">
      <c r="A4" s="9"/>
      <c r="B4" s="10"/>
      <c r="C4" s="9"/>
      <c r="D4" s="9"/>
    </row>
    <row r="5" spans="1:8" x14ac:dyDescent="0.35">
      <c r="A5" s="9"/>
      <c r="B5" s="10"/>
      <c r="C5" s="9"/>
      <c r="D5" s="9"/>
    </row>
    <row r="6" spans="1:8" x14ac:dyDescent="0.35">
      <c r="A6" s="9"/>
      <c r="B6" s="10"/>
      <c r="C6" s="9"/>
      <c r="D6" s="9"/>
    </row>
    <row r="7" spans="1:8" x14ac:dyDescent="0.35">
      <c r="A7" s="9"/>
      <c r="B7" s="10"/>
      <c r="C7" s="9"/>
      <c r="D7" s="9"/>
    </row>
    <row r="8" spans="1:8" x14ac:dyDescent="0.35">
      <c r="A8" s="9"/>
      <c r="B8" s="10"/>
      <c r="C8" s="9"/>
      <c r="D8" s="9"/>
    </row>
    <row r="9" spans="1:8" x14ac:dyDescent="0.35">
      <c r="A9" s="9"/>
      <c r="B9" s="10"/>
      <c r="C9" s="9"/>
      <c r="D9" s="9"/>
    </row>
    <row r="10" spans="1:8" x14ac:dyDescent="0.35">
      <c r="A10" s="9"/>
      <c r="B10" s="9"/>
      <c r="C10" s="9"/>
      <c r="D10" s="9"/>
    </row>
    <row r="12" spans="1:8" s="7" customFormat="1" ht="46.5" x14ac:dyDescent="0.35">
      <c r="A12" s="7" t="s">
        <v>390</v>
      </c>
    </row>
    <row r="13" spans="1:8" s="5" customFormat="1" ht="46.5" x14ac:dyDescent="0.35">
      <c r="A13" s="3" t="s">
        <v>64</v>
      </c>
      <c r="B13" s="5" t="s">
        <v>65</v>
      </c>
      <c r="C13" s="5" t="s">
        <v>66</v>
      </c>
      <c r="D13" s="5" t="s">
        <v>67</v>
      </c>
    </row>
    <row r="14" spans="1:8" ht="201.5" x14ac:dyDescent="0.35">
      <c r="A14" s="6" t="s">
        <v>93</v>
      </c>
      <c r="B14" s="1" t="s">
        <v>94</v>
      </c>
      <c r="C14" s="1" t="s">
        <v>95</v>
      </c>
      <c r="D14" s="1" t="s">
        <v>96</v>
      </c>
    </row>
    <row r="15" spans="1:8" ht="201.5" x14ac:dyDescent="0.35">
      <c r="A15" s="6" t="s">
        <v>93</v>
      </c>
      <c r="B15" s="1" t="s">
        <v>97</v>
      </c>
      <c r="D15" s="1" t="s">
        <v>98</v>
      </c>
    </row>
    <row r="16" spans="1:8" ht="31" x14ac:dyDescent="0.35">
      <c r="A16" s="6" t="s">
        <v>93</v>
      </c>
      <c r="B16" s="1" t="s">
        <v>108</v>
      </c>
      <c r="C16" s="1" t="s">
        <v>109</v>
      </c>
    </row>
    <row r="17" spans="1:4" ht="201.5" x14ac:dyDescent="0.35">
      <c r="A17" s="6" t="s">
        <v>93</v>
      </c>
      <c r="B17" s="1" t="s">
        <v>117</v>
      </c>
      <c r="C17" s="1" t="s">
        <v>118</v>
      </c>
      <c r="D17" s="1" t="s">
        <v>119</v>
      </c>
    </row>
    <row r="18" spans="1:4" ht="409.5" x14ac:dyDescent="0.35">
      <c r="A18" s="6" t="s">
        <v>93</v>
      </c>
      <c r="B18" s="1" t="s">
        <v>130</v>
      </c>
      <c r="C18" s="1" t="s">
        <v>131</v>
      </c>
      <c r="D18" s="1" t="s">
        <v>132</v>
      </c>
    </row>
    <row r="19" spans="1:4" ht="77.5" x14ac:dyDescent="0.35">
      <c r="A19" s="6" t="s">
        <v>93</v>
      </c>
      <c r="B19" s="1" t="s">
        <v>135</v>
      </c>
    </row>
    <row r="20" spans="1:4" ht="62" x14ac:dyDescent="0.35">
      <c r="A20" s="6" t="s">
        <v>93</v>
      </c>
      <c r="B20" s="1" t="s">
        <v>136</v>
      </c>
      <c r="D20" s="1" t="s">
        <v>137</v>
      </c>
    </row>
    <row r="21" spans="1:4" ht="248" x14ac:dyDescent="0.35">
      <c r="A21" s="6" t="s">
        <v>93</v>
      </c>
      <c r="B21" s="1" t="s">
        <v>169</v>
      </c>
      <c r="C21" s="1" t="s">
        <v>170</v>
      </c>
      <c r="D21" s="1" t="s">
        <v>171</v>
      </c>
    </row>
    <row r="22" spans="1:4" ht="31" x14ac:dyDescent="0.35">
      <c r="A22" s="6" t="s">
        <v>93</v>
      </c>
      <c r="B22" s="1" t="s">
        <v>208</v>
      </c>
      <c r="C22" s="1" t="s">
        <v>209</v>
      </c>
      <c r="D22" s="1" t="s">
        <v>210</v>
      </c>
    </row>
    <row r="23" spans="1:4" ht="31" x14ac:dyDescent="0.35">
      <c r="A23" s="6" t="s">
        <v>93</v>
      </c>
      <c r="B23" s="1" t="s">
        <v>213</v>
      </c>
      <c r="D23" s="1" t="s">
        <v>214</v>
      </c>
    </row>
    <row r="24" spans="1:4" ht="139.5" x14ac:dyDescent="0.35">
      <c r="A24" s="6" t="s">
        <v>93</v>
      </c>
      <c r="B24" s="1" t="s">
        <v>226</v>
      </c>
      <c r="C24" s="1" t="s">
        <v>227</v>
      </c>
      <c r="D24" s="1" t="s">
        <v>228</v>
      </c>
    </row>
    <row r="25" spans="1:4" ht="93" x14ac:dyDescent="0.35">
      <c r="A25" s="6" t="s">
        <v>93</v>
      </c>
      <c r="B25" s="1" t="s">
        <v>233</v>
      </c>
      <c r="D25" s="1" t="s">
        <v>234</v>
      </c>
    </row>
    <row r="26" spans="1:4" ht="46.5" x14ac:dyDescent="0.35">
      <c r="A26" s="6" t="s">
        <v>93</v>
      </c>
      <c r="B26" s="1" t="s">
        <v>235</v>
      </c>
    </row>
    <row r="27" spans="1:4" ht="77.5" x14ac:dyDescent="0.35">
      <c r="A27" s="6" t="s">
        <v>93</v>
      </c>
      <c r="B27" s="1" t="s">
        <v>270</v>
      </c>
      <c r="C27" s="1" t="s">
        <v>271</v>
      </c>
      <c r="D27" s="1" t="s">
        <v>272</v>
      </c>
    </row>
    <row r="28" spans="1:4" ht="108.5" x14ac:dyDescent="0.35">
      <c r="A28" s="6" t="s">
        <v>93</v>
      </c>
      <c r="B28" s="1" t="s">
        <v>280</v>
      </c>
      <c r="C28" s="1" t="s">
        <v>281</v>
      </c>
      <c r="D28" s="1" t="s">
        <v>282</v>
      </c>
    </row>
    <row r="29" spans="1:4" ht="62" x14ac:dyDescent="0.35">
      <c r="A29" s="6" t="s">
        <v>93</v>
      </c>
      <c r="B29" s="1" t="s">
        <v>283</v>
      </c>
      <c r="C29" s="1" t="s">
        <v>284</v>
      </c>
      <c r="D29" s="1" t="s">
        <v>285</v>
      </c>
    </row>
    <row r="30" spans="1:4" ht="403" x14ac:dyDescent="0.35">
      <c r="A30" s="6" t="s">
        <v>93</v>
      </c>
      <c r="B30" s="1" t="s">
        <v>286</v>
      </c>
      <c r="C30" s="1" t="s">
        <v>287</v>
      </c>
      <c r="D30" s="1" t="s">
        <v>288</v>
      </c>
    </row>
    <row r="31" spans="1:4" ht="77.5" x14ac:dyDescent="0.35">
      <c r="A31" s="6" t="s">
        <v>93</v>
      </c>
      <c r="B31" s="1" t="s">
        <v>291</v>
      </c>
      <c r="C31" s="1" t="s">
        <v>292</v>
      </c>
    </row>
    <row r="32" spans="1:4" ht="155" x14ac:dyDescent="0.35">
      <c r="A32" s="6" t="s">
        <v>93</v>
      </c>
      <c r="B32" s="1" t="s">
        <v>302</v>
      </c>
      <c r="C32" s="1" t="s">
        <v>303</v>
      </c>
      <c r="D32" s="1" t="s">
        <v>304</v>
      </c>
    </row>
    <row r="33" spans="1:4" ht="124" x14ac:dyDescent="0.35">
      <c r="A33" s="6" t="s">
        <v>93</v>
      </c>
      <c r="B33" s="1" t="s">
        <v>311</v>
      </c>
      <c r="C33" s="1" t="s">
        <v>312</v>
      </c>
      <c r="D33" s="1" t="s">
        <v>313</v>
      </c>
    </row>
    <row r="34" spans="1:4" ht="93" x14ac:dyDescent="0.35">
      <c r="A34" s="6" t="s">
        <v>93</v>
      </c>
      <c r="B34" s="1" t="s">
        <v>335</v>
      </c>
      <c r="C34" s="1" t="s">
        <v>336</v>
      </c>
      <c r="D34" s="1" t="s">
        <v>337</v>
      </c>
    </row>
    <row r="35" spans="1:4" ht="294.5" x14ac:dyDescent="0.35">
      <c r="A35" s="6" t="s">
        <v>93</v>
      </c>
      <c r="B35" s="1" t="s">
        <v>373</v>
      </c>
      <c r="C35" s="1" t="s">
        <v>374</v>
      </c>
      <c r="D35" s="1" t="s">
        <v>375</v>
      </c>
    </row>
    <row r="36" spans="1:4" ht="93" x14ac:dyDescent="0.35">
      <c r="A36" s="6" t="s">
        <v>93</v>
      </c>
      <c r="B36" s="1" t="s">
        <v>376</v>
      </c>
      <c r="C36" s="1" t="s">
        <v>377</v>
      </c>
      <c r="D36" s="1" t="s">
        <v>378</v>
      </c>
    </row>
    <row r="37" spans="1:4" ht="124" x14ac:dyDescent="0.35">
      <c r="A37" s="6" t="s">
        <v>93</v>
      </c>
      <c r="B37" s="1" t="s">
        <v>381</v>
      </c>
      <c r="C37" s="1" t="s">
        <v>382</v>
      </c>
      <c r="D37" s="1" t="s">
        <v>383</v>
      </c>
    </row>
    <row r="38" spans="1:4" x14ac:dyDescent="0.35">
      <c r="A38" s="6" t="s">
        <v>93</v>
      </c>
      <c r="B38" s="1" t="s">
        <v>384</v>
      </c>
      <c r="C38" s="1" t="s">
        <v>8</v>
      </c>
    </row>
    <row r="39" spans="1:4" ht="31" x14ac:dyDescent="0.35">
      <c r="A39" s="6" t="s">
        <v>93</v>
      </c>
      <c r="B39" s="1" t="s">
        <v>385</v>
      </c>
      <c r="C39" s="1" t="s">
        <v>386</v>
      </c>
      <c r="D39" s="1" t="s">
        <v>387</v>
      </c>
    </row>
    <row r="40" spans="1:4" x14ac:dyDescent="0.35">
      <c r="A40" s="6" t="s">
        <v>120</v>
      </c>
    </row>
    <row r="41" spans="1:4" ht="108.5" x14ac:dyDescent="0.35">
      <c r="A41" s="6" t="s">
        <v>120</v>
      </c>
      <c r="B41" s="1" t="s">
        <v>145</v>
      </c>
      <c r="C41" s="1" t="s">
        <v>146</v>
      </c>
      <c r="D41" s="1" t="s">
        <v>147</v>
      </c>
    </row>
    <row r="42" spans="1:4" ht="77.5" x14ac:dyDescent="0.35">
      <c r="A42" s="6" t="s">
        <v>120</v>
      </c>
      <c r="B42" s="1" t="s">
        <v>189</v>
      </c>
    </row>
    <row r="43" spans="1:4" ht="77.5" x14ac:dyDescent="0.35">
      <c r="A43" s="6" t="s">
        <v>120</v>
      </c>
      <c r="B43" s="1" t="s">
        <v>190</v>
      </c>
      <c r="C43" s="1" t="s">
        <v>191</v>
      </c>
      <c r="D43" s="1" t="s">
        <v>192</v>
      </c>
    </row>
    <row r="44" spans="1:4" ht="108.5" x14ac:dyDescent="0.35">
      <c r="A44" s="6" t="s">
        <v>120</v>
      </c>
      <c r="B44" s="1" t="s">
        <v>193</v>
      </c>
      <c r="C44" s="1" t="s">
        <v>194</v>
      </c>
      <c r="D44" s="1" t="s">
        <v>195</v>
      </c>
    </row>
    <row r="45" spans="1:4" ht="186" x14ac:dyDescent="0.35">
      <c r="A45" s="6" t="s">
        <v>120</v>
      </c>
      <c r="B45" s="1" t="s">
        <v>211</v>
      </c>
      <c r="D45" s="1" t="s">
        <v>212</v>
      </c>
    </row>
    <row r="46" spans="1:4" x14ac:dyDescent="0.35">
      <c r="A46" s="6" t="s">
        <v>120</v>
      </c>
    </row>
    <row r="47" spans="1:4" ht="46.5" x14ac:dyDescent="0.35">
      <c r="A47" s="6" t="s">
        <v>120</v>
      </c>
      <c r="B47" s="1" t="s">
        <v>236</v>
      </c>
      <c r="C47" s="1" t="s">
        <v>237</v>
      </c>
    </row>
    <row r="48" spans="1:4" ht="62" x14ac:dyDescent="0.35">
      <c r="A48" s="6" t="s">
        <v>120</v>
      </c>
      <c r="B48" s="1" t="s">
        <v>247</v>
      </c>
      <c r="C48" s="1" t="s">
        <v>248</v>
      </c>
    </row>
    <row r="49" spans="1:4" ht="409.5" x14ac:dyDescent="0.35">
      <c r="A49" s="6" t="s">
        <v>120</v>
      </c>
      <c r="B49" s="1" t="s">
        <v>249</v>
      </c>
      <c r="C49" s="1" t="s">
        <v>250</v>
      </c>
      <c r="D49" s="1" t="s">
        <v>251</v>
      </c>
    </row>
    <row r="50" spans="1:4" ht="139.5" x14ac:dyDescent="0.35">
      <c r="A50" s="6" t="s">
        <v>120</v>
      </c>
      <c r="B50" s="1" t="s">
        <v>255</v>
      </c>
      <c r="C50" s="1" t="s">
        <v>256</v>
      </c>
      <c r="D50" s="1" t="s">
        <v>257</v>
      </c>
    </row>
    <row r="51" spans="1:4" ht="248" x14ac:dyDescent="0.35">
      <c r="A51" s="6" t="s">
        <v>120</v>
      </c>
      <c r="B51" s="1" t="s">
        <v>258</v>
      </c>
      <c r="C51" s="1" t="s">
        <v>259</v>
      </c>
      <c r="D51" s="1" t="s">
        <v>260</v>
      </c>
    </row>
    <row r="52" spans="1:4" ht="62" x14ac:dyDescent="0.35">
      <c r="A52" s="6" t="s">
        <v>120</v>
      </c>
      <c r="B52" s="1" t="s">
        <v>264</v>
      </c>
      <c r="C52" s="1" t="s">
        <v>265</v>
      </c>
      <c r="D52" s="1" t="s">
        <v>266</v>
      </c>
    </row>
    <row r="53" spans="1:4" ht="279" x14ac:dyDescent="0.35">
      <c r="A53" s="6" t="s">
        <v>120</v>
      </c>
      <c r="B53" s="1" t="s">
        <v>273</v>
      </c>
      <c r="C53" s="1" t="s">
        <v>274</v>
      </c>
    </row>
    <row r="54" spans="1:4" ht="46.5" x14ac:dyDescent="0.35">
      <c r="A54" s="6" t="s">
        <v>120</v>
      </c>
      <c r="B54" s="1" t="s">
        <v>340</v>
      </c>
      <c r="C54" s="1" t="s">
        <v>341</v>
      </c>
      <c r="D54" s="1" t="s">
        <v>342</v>
      </c>
    </row>
    <row r="55" spans="1:4" ht="62" x14ac:dyDescent="0.35">
      <c r="A55" s="6" t="s">
        <v>120</v>
      </c>
      <c r="B55" s="1" t="s">
        <v>368</v>
      </c>
      <c r="C55" s="1" t="s">
        <v>369</v>
      </c>
    </row>
    <row r="56" spans="1:4" x14ac:dyDescent="0.35">
      <c r="A56" s="6" t="s">
        <v>71</v>
      </c>
    </row>
    <row r="57" spans="1:4" ht="186" x14ac:dyDescent="0.35">
      <c r="A57" s="6" t="s">
        <v>71</v>
      </c>
      <c r="B57" s="1" t="s">
        <v>74</v>
      </c>
      <c r="D57" s="1" t="s">
        <v>75</v>
      </c>
    </row>
    <row r="58" spans="1:4" x14ac:dyDescent="0.35">
      <c r="A58" s="6" t="s">
        <v>71</v>
      </c>
    </row>
    <row r="59" spans="1:4" ht="201.5" x14ac:dyDescent="0.35">
      <c r="A59" s="6" t="s">
        <v>71</v>
      </c>
      <c r="B59" s="1" t="s">
        <v>82</v>
      </c>
      <c r="C59" s="1" t="s">
        <v>83</v>
      </c>
      <c r="D59" s="1" t="s">
        <v>81</v>
      </c>
    </row>
    <row r="60" spans="1:4" ht="93" x14ac:dyDescent="0.35">
      <c r="A60" s="6" t="s">
        <v>71</v>
      </c>
      <c r="B60" s="1" t="s">
        <v>102</v>
      </c>
      <c r="C60" s="1" t="s">
        <v>103</v>
      </c>
      <c r="D60" s="1" t="s">
        <v>104</v>
      </c>
    </row>
    <row r="61" spans="1:4" ht="62" x14ac:dyDescent="0.35">
      <c r="A61" s="6" t="s">
        <v>71</v>
      </c>
      <c r="B61" s="1" t="s">
        <v>105</v>
      </c>
      <c r="C61" s="1" t="s">
        <v>106</v>
      </c>
      <c r="D61" s="1" t="s">
        <v>107</v>
      </c>
    </row>
    <row r="62" spans="1:4" ht="279" x14ac:dyDescent="0.35">
      <c r="A62" s="6" t="s">
        <v>71</v>
      </c>
      <c r="B62" s="1" t="s">
        <v>121</v>
      </c>
      <c r="C62" s="1" t="s">
        <v>122</v>
      </c>
      <c r="D62" s="1" t="s">
        <v>123</v>
      </c>
    </row>
    <row r="63" spans="1:4" ht="31" x14ac:dyDescent="0.35">
      <c r="A63" s="6" t="s">
        <v>71</v>
      </c>
      <c r="B63" s="1" t="s">
        <v>138</v>
      </c>
      <c r="C63" s="1" t="s">
        <v>8</v>
      </c>
      <c r="D63" s="1" t="s">
        <v>8</v>
      </c>
    </row>
    <row r="64" spans="1:4" ht="263.5" x14ac:dyDescent="0.35">
      <c r="A64" s="6" t="s">
        <v>71</v>
      </c>
      <c r="B64" s="1" t="s">
        <v>142</v>
      </c>
      <c r="C64" s="1" t="s">
        <v>143</v>
      </c>
      <c r="D64" s="1" t="s">
        <v>144</v>
      </c>
    </row>
    <row r="65" spans="1:4" ht="77.5" x14ac:dyDescent="0.35">
      <c r="A65" s="6" t="s">
        <v>71</v>
      </c>
      <c r="B65" s="1" t="s">
        <v>148</v>
      </c>
      <c r="C65" s="1" t="s">
        <v>149</v>
      </c>
      <c r="D65" s="1" t="s">
        <v>150</v>
      </c>
    </row>
    <row r="66" spans="1:4" ht="93" x14ac:dyDescent="0.35">
      <c r="A66" s="6" t="s">
        <v>71</v>
      </c>
      <c r="B66" s="1" t="s">
        <v>159</v>
      </c>
      <c r="C66" s="1" t="s">
        <v>160</v>
      </c>
    </row>
    <row r="67" spans="1:4" ht="93" x14ac:dyDescent="0.35">
      <c r="A67" s="6" t="s">
        <v>71</v>
      </c>
      <c r="B67" s="1" t="s">
        <v>161</v>
      </c>
      <c r="D67" s="1" t="s">
        <v>162</v>
      </c>
    </row>
    <row r="68" spans="1:4" ht="186" x14ac:dyDescent="0.35">
      <c r="A68" s="6" t="s">
        <v>71</v>
      </c>
      <c r="B68" s="1" t="s">
        <v>163</v>
      </c>
      <c r="C68" s="1" t="s">
        <v>164</v>
      </c>
      <c r="D68" s="1" t="s">
        <v>165</v>
      </c>
    </row>
    <row r="69" spans="1:4" ht="294.5" x14ac:dyDescent="0.35">
      <c r="A69" s="6" t="s">
        <v>71</v>
      </c>
      <c r="B69" s="1" t="s">
        <v>172</v>
      </c>
      <c r="C69" s="1" t="s">
        <v>173</v>
      </c>
      <c r="D69" s="1" t="s">
        <v>174</v>
      </c>
    </row>
    <row r="70" spans="1:4" ht="232.5" x14ac:dyDescent="0.35">
      <c r="A70" s="6" t="s">
        <v>71</v>
      </c>
      <c r="B70" s="1" t="s">
        <v>178</v>
      </c>
      <c r="C70" s="1" t="s">
        <v>179</v>
      </c>
      <c r="D70" s="1" t="s">
        <v>180</v>
      </c>
    </row>
    <row r="71" spans="1:4" x14ac:dyDescent="0.35">
      <c r="A71" s="6" t="s">
        <v>71</v>
      </c>
    </row>
    <row r="72" spans="1:4" ht="139.5" x14ac:dyDescent="0.35">
      <c r="A72" s="6" t="s">
        <v>71</v>
      </c>
      <c r="B72" s="1" t="s">
        <v>202</v>
      </c>
      <c r="C72" s="1" t="s">
        <v>203</v>
      </c>
      <c r="D72" s="1" t="s">
        <v>204</v>
      </c>
    </row>
    <row r="73" spans="1:4" x14ac:dyDescent="0.35">
      <c r="A73" s="6" t="s">
        <v>71</v>
      </c>
    </row>
    <row r="74" spans="1:4" ht="139.5" x14ac:dyDescent="0.35">
      <c r="A74" s="6" t="s">
        <v>71</v>
      </c>
      <c r="B74" s="1" t="s">
        <v>215</v>
      </c>
      <c r="C74" s="1" t="s">
        <v>216</v>
      </c>
      <c r="D74" s="1" t="s">
        <v>217</v>
      </c>
    </row>
    <row r="75" spans="1:4" ht="124" x14ac:dyDescent="0.35">
      <c r="A75" s="6" t="s">
        <v>71</v>
      </c>
      <c r="B75" s="1" t="s">
        <v>218</v>
      </c>
      <c r="C75" s="1" t="s">
        <v>219</v>
      </c>
    </row>
    <row r="76" spans="1:4" ht="232.5" x14ac:dyDescent="0.35">
      <c r="A76" s="6" t="s">
        <v>71</v>
      </c>
      <c r="B76" s="1" t="s">
        <v>230</v>
      </c>
      <c r="C76" s="1" t="s">
        <v>231</v>
      </c>
      <c r="D76" s="1" t="s">
        <v>232</v>
      </c>
    </row>
    <row r="77" spans="1:4" ht="155" x14ac:dyDescent="0.35">
      <c r="A77" s="6" t="s">
        <v>71</v>
      </c>
      <c r="B77" s="1" t="s">
        <v>241</v>
      </c>
      <c r="C77" s="1" t="s">
        <v>242</v>
      </c>
      <c r="D77" s="1" t="s">
        <v>243</v>
      </c>
    </row>
    <row r="78" spans="1:4" ht="279" x14ac:dyDescent="0.35">
      <c r="A78" s="6" t="s">
        <v>71</v>
      </c>
      <c r="B78" s="1" t="s">
        <v>261</v>
      </c>
      <c r="C78" s="1" t="s">
        <v>262</v>
      </c>
      <c r="D78" s="1" t="s">
        <v>263</v>
      </c>
    </row>
    <row r="79" spans="1:4" ht="46.5" x14ac:dyDescent="0.35">
      <c r="A79" s="6" t="s">
        <v>71</v>
      </c>
      <c r="B79" s="1" t="s">
        <v>289</v>
      </c>
      <c r="C79" s="1" t="s">
        <v>290</v>
      </c>
    </row>
    <row r="80" spans="1:4" ht="77.5" x14ac:dyDescent="0.35">
      <c r="A80" s="6" t="s">
        <v>71</v>
      </c>
      <c r="B80" s="1" t="s">
        <v>296</v>
      </c>
      <c r="C80" s="1" t="s">
        <v>297</v>
      </c>
      <c r="D80" s="1" t="s">
        <v>298</v>
      </c>
    </row>
    <row r="81" spans="1:4" ht="93" x14ac:dyDescent="0.35">
      <c r="A81" s="6" t="s">
        <v>71</v>
      </c>
      <c r="B81" s="1" t="s">
        <v>305</v>
      </c>
      <c r="C81" s="1" t="s">
        <v>306</v>
      </c>
      <c r="D81" s="1" t="s">
        <v>307</v>
      </c>
    </row>
    <row r="82" spans="1:4" x14ac:dyDescent="0.35">
      <c r="A82" s="6" t="s">
        <v>71</v>
      </c>
    </row>
    <row r="83" spans="1:4" ht="77.5" x14ac:dyDescent="0.35">
      <c r="A83" s="6" t="s">
        <v>71</v>
      </c>
      <c r="B83" s="1" t="s">
        <v>343</v>
      </c>
    </row>
    <row r="84" spans="1:4" ht="62" x14ac:dyDescent="0.35">
      <c r="A84" s="6" t="s">
        <v>71</v>
      </c>
      <c r="B84" s="1" t="s">
        <v>344</v>
      </c>
      <c r="C84" s="1" t="s">
        <v>345</v>
      </c>
      <c r="D84" s="1" t="s">
        <v>346</v>
      </c>
    </row>
    <row r="85" spans="1:4" ht="155" x14ac:dyDescent="0.35">
      <c r="A85" s="6" t="s">
        <v>71</v>
      </c>
      <c r="B85" s="1" t="s">
        <v>350</v>
      </c>
      <c r="C85" s="1" t="s">
        <v>351</v>
      </c>
    </row>
    <row r="86" spans="1:4" ht="62" x14ac:dyDescent="0.35">
      <c r="A86" s="6" t="s">
        <v>71</v>
      </c>
      <c r="B86" s="1" t="s">
        <v>356</v>
      </c>
      <c r="C86" s="1" t="s">
        <v>200</v>
      </c>
      <c r="D86" s="1" t="s">
        <v>357</v>
      </c>
    </row>
    <row r="87" spans="1:4" ht="31" x14ac:dyDescent="0.35">
      <c r="A87" s="6" t="s">
        <v>71</v>
      </c>
      <c r="B87" s="1" t="s">
        <v>358</v>
      </c>
      <c r="C87" s="1" t="s">
        <v>359</v>
      </c>
      <c r="D87" s="1" t="s">
        <v>360</v>
      </c>
    </row>
    <row r="88" spans="1:4" ht="139.5" x14ac:dyDescent="0.35">
      <c r="A88" s="6" t="s">
        <v>71</v>
      </c>
      <c r="B88" s="1" t="s">
        <v>362</v>
      </c>
      <c r="C88" s="1" t="s">
        <v>363</v>
      </c>
      <c r="D88" s="1" t="s">
        <v>364</v>
      </c>
    </row>
    <row r="89" spans="1:4" ht="46.5" x14ac:dyDescent="0.35">
      <c r="A89" s="6" t="s">
        <v>71</v>
      </c>
      <c r="B89" s="1" t="s">
        <v>365</v>
      </c>
      <c r="C89" s="1" t="s">
        <v>366</v>
      </c>
      <c r="D89" s="1" t="s">
        <v>367</v>
      </c>
    </row>
    <row r="90" spans="1:4" x14ac:dyDescent="0.35">
      <c r="A90" s="6" t="s">
        <v>71</v>
      </c>
    </row>
    <row r="91" spans="1:4" x14ac:dyDescent="0.35">
      <c r="A91" s="6" t="s">
        <v>72</v>
      </c>
    </row>
    <row r="92" spans="1:4" ht="46.5" x14ac:dyDescent="0.35">
      <c r="A92" s="6" t="s">
        <v>72</v>
      </c>
      <c r="B92" s="1" t="s">
        <v>73</v>
      </c>
    </row>
    <row r="93" spans="1:4" ht="93" x14ac:dyDescent="0.35">
      <c r="A93" s="6" t="s">
        <v>72</v>
      </c>
      <c r="B93" s="1" t="s">
        <v>84</v>
      </c>
      <c r="C93" s="1" t="s">
        <v>85</v>
      </c>
      <c r="D93" s="1" t="s">
        <v>86</v>
      </c>
    </row>
    <row r="94" spans="1:4" ht="93" x14ac:dyDescent="0.35">
      <c r="A94" s="6" t="s">
        <v>72</v>
      </c>
      <c r="B94" s="1" t="s">
        <v>87</v>
      </c>
      <c r="C94" s="1" t="s">
        <v>88</v>
      </c>
      <c r="D94" s="1" t="s">
        <v>89</v>
      </c>
    </row>
    <row r="95" spans="1:4" ht="108.5" x14ac:dyDescent="0.35">
      <c r="A95" s="6" t="s">
        <v>72</v>
      </c>
      <c r="B95" s="1" t="s">
        <v>99</v>
      </c>
      <c r="C95" s="1" t="s">
        <v>100</v>
      </c>
      <c r="D95" s="1" t="s">
        <v>101</v>
      </c>
    </row>
    <row r="96" spans="1:4" ht="46.5" x14ac:dyDescent="0.35">
      <c r="A96" s="6" t="s">
        <v>72</v>
      </c>
      <c r="B96" s="1" t="s">
        <v>156</v>
      </c>
      <c r="C96" s="1" t="s">
        <v>157</v>
      </c>
      <c r="D96" s="1" t="s">
        <v>158</v>
      </c>
    </row>
    <row r="97" spans="1:4" ht="46.5" x14ac:dyDescent="0.35">
      <c r="A97" s="6" t="s">
        <v>72</v>
      </c>
      <c r="B97" s="1" t="s">
        <v>184</v>
      </c>
      <c r="C97" s="1" t="s">
        <v>185</v>
      </c>
      <c r="D97" s="1" t="s">
        <v>186</v>
      </c>
    </row>
    <row r="98" spans="1:4" x14ac:dyDescent="0.35">
      <c r="A98" s="6" t="s">
        <v>72</v>
      </c>
      <c r="B98" s="1" t="s">
        <v>199</v>
      </c>
      <c r="C98" s="1" t="s">
        <v>200</v>
      </c>
      <c r="D98" s="1" t="s">
        <v>201</v>
      </c>
    </row>
    <row r="99" spans="1:4" ht="155" x14ac:dyDescent="0.35">
      <c r="A99" s="6" t="s">
        <v>72</v>
      </c>
      <c r="B99" s="1" t="s">
        <v>205</v>
      </c>
      <c r="C99" s="1" t="s">
        <v>206</v>
      </c>
      <c r="D99" s="1" t="s">
        <v>207</v>
      </c>
    </row>
    <row r="100" spans="1:4" ht="108.5" x14ac:dyDescent="0.35">
      <c r="A100" s="6" t="s">
        <v>72</v>
      </c>
      <c r="B100" s="1" t="s">
        <v>244</v>
      </c>
      <c r="C100" s="1" t="s">
        <v>245</v>
      </c>
      <c r="D100" s="1" t="s">
        <v>246</v>
      </c>
    </row>
    <row r="101" spans="1:4" ht="93" x14ac:dyDescent="0.35">
      <c r="A101" s="6" t="s">
        <v>72</v>
      </c>
      <c r="B101" s="1" t="s">
        <v>252</v>
      </c>
      <c r="C101" s="1" t="s">
        <v>253</v>
      </c>
      <c r="D101" s="1" t="s">
        <v>254</v>
      </c>
    </row>
    <row r="102" spans="1:4" ht="186" x14ac:dyDescent="0.35">
      <c r="A102" s="6" t="s">
        <v>72</v>
      </c>
      <c r="B102" s="1" t="s">
        <v>267</v>
      </c>
      <c r="C102" s="1" t="s">
        <v>268</v>
      </c>
      <c r="D102" s="1" t="s">
        <v>269</v>
      </c>
    </row>
    <row r="103" spans="1:4" ht="409.5" x14ac:dyDescent="0.35">
      <c r="A103" s="6" t="s">
        <v>72</v>
      </c>
      <c r="B103" s="1" t="s">
        <v>293</v>
      </c>
      <c r="C103" s="1" t="s">
        <v>294</v>
      </c>
      <c r="D103" s="1" t="s">
        <v>295</v>
      </c>
    </row>
    <row r="104" spans="1:4" x14ac:dyDescent="0.35">
      <c r="A104" s="6" t="s">
        <v>72</v>
      </c>
      <c r="B104" s="1" t="s">
        <v>299</v>
      </c>
      <c r="C104" s="1" t="s">
        <v>300</v>
      </c>
      <c r="D104" s="1" t="s">
        <v>301</v>
      </c>
    </row>
    <row r="105" spans="1:4" ht="310" x14ac:dyDescent="0.35">
      <c r="A105" s="6" t="s">
        <v>72</v>
      </c>
      <c r="B105" s="1" t="s">
        <v>308</v>
      </c>
      <c r="C105" s="1" t="s">
        <v>309</v>
      </c>
      <c r="D105" s="1" t="s">
        <v>310</v>
      </c>
    </row>
    <row r="106" spans="1:4" x14ac:dyDescent="0.35">
      <c r="A106" s="6" t="s">
        <v>72</v>
      </c>
    </row>
    <row r="107" spans="1:4" ht="93" x14ac:dyDescent="0.35">
      <c r="A107" s="6" t="s">
        <v>72</v>
      </c>
      <c r="B107" s="1" t="s">
        <v>314</v>
      </c>
      <c r="C107" s="1" t="s">
        <v>315</v>
      </c>
      <c r="D107" s="1" t="s">
        <v>316</v>
      </c>
    </row>
    <row r="108" spans="1:4" ht="77.5" x14ac:dyDescent="0.35">
      <c r="A108" s="6" t="s">
        <v>72</v>
      </c>
      <c r="B108" s="1" t="s">
        <v>329</v>
      </c>
      <c r="C108" s="1" t="s">
        <v>330</v>
      </c>
      <c r="D108" s="1" t="s">
        <v>331</v>
      </c>
    </row>
    <row r="109" spans="1:4" ht="124" x14ac:dyDescent="0.35">
      <c r="A109" s="6" t="s">
        <v>72</v>
      </c>
      <c r="B109" s="1" t="s">
        <v>332</v>
      </c>
      <c r="C109" s="1" t="s">
        <v>333</v>
      </c>
      <c r="D109" s="1" t="s">
        <v>334</v>
      </c>
    </row>
    <row r="110" spans="1:4" ht="155" x14ac:dyDescent="0.35">
      <c r="A110" s="6" t="s">
        <v>72</v>
      </c>
      <c r="B110" s="1" t="s">
        <v>347</v>
      </c>
      <c r="C110" s="1" t="s">
        <v>348</v>
      </c>
      <c r="D110" s="1" t="s">
        <v>349</v>
      </c>
    </row>
    <row r="111" spans="1:4" ht="93" x14ac:dyDescent="0.35">
      <c r="A111" s="6" t="s">
        <v>72</v>
      </c>
      <c r="B111" s="1" t="s">
        <v>379</v>
      </c>
      <c r="C111" s="1" t="s">
        <v>380</v>
      </c>
      <c r="D111" s="1" t="s">
        <v>81</v>
      </c>
    </row>
    <row r="112" spans="1:4" ht="93" x14ac:dyDescent="0.35">
      <c r="A112" s="6" t="s">
        <v>76</v>
      </c>
      <c r="B112" s="1" t="s">
        <v>77</v>
      </c>
      <c r="C112" s="1" t="s">
        <v>78</v>
      </c>
      <c r="D112" s="1" t="s">
        <v>79</v>
      </c>
    </row>
    <row r="113" spans="1:4" ht="31" x14ac:dyDescent="0.35">
      <c r="A113" s="6" t="s">
        <v>76</v>
      </c>
      <c r="B113" s="1" t="s">
        <v>133</v>
      </c>
      <c r="D113" s="1" t="s">
        <v>134</v>
      </c>
    </row>
    <row r="114" spans="1:4" x14ac:dyDescent="0.35">
      <c r="A114" s="6" t="s">
        <v>76</v>
      </c>
    </row>
    <row r="115" spans="1:4" x14ac:dyDescent="0.35">
      <c r="A115" s="6" t="s">
        <v>76</v>
      </c>
      <c r="B115" s="1" t="s">
        <v>139</v>
      </c>
      <c r="C115" s="1" t="s">
        <v>140</v>
      </c>
      <c r="D115" s="1" t="s">
        <v>141</v>
      </c>
    </row>
    <row r="116" spans="1:4" ht="77.5" x14ac:dyDescent="0.35">
      <c r="A116" s="6" t="s">
        <v>76</v>
      </c>
      <c r="B116" s="1" t="s">
        <v>154</v>
      </c>
    </row>
    <row r="117" spans="1:4" ht="170.5" x14ac:dyDescent="0.35">
      <c r="A117" s="6" t="s">
        <v>76</v>
      </c>
      <c r="B117" s="1" t="s">
        <v>223</v>
      </c>
      <c r="C117" s="1" t="s">
        <v>224</v>
      </c>
      <c r="D117" s="1" t="s">
        <v>225</v>
      </c>
    </row>
    <row r="118" spans="1:4" ht="409.5" x14ac:dyDescent="0.35">
      <c r="A118" s="6" t="s">
        <v>76</v>
      </c>
      <c r="B118" s="1" t="s">
        <v>278</v>
      </c>
      <c r="C118" s="1" t="s">
        <v>279</v>
      </c>
    </row>
    <row r="119" spans="1:4" x14ac:dyDescent="0.35">
      <c r="A119" s="6" t="s">
        <v>76</v>
      </c>
    </row>
    <row r="120" spans="1:4" ht="263.5" x14ac:dyDescent="0.35">
      <c r="A120" s="6" t="s">
        <v>76</v>
      </c>
      <c r="B120" s="1" t="s">
        <v>320</v>
      </c>
      <c r="C120" s="1" t="s">
        <v>321</v>
      </c>
      <c r="D120" s="1" t="s">
        <v>322</v>
      </c>
    </row>
    <row r="121" spans="1:4" ht="46.5" x14ac:dyDescent="0.35">
      <c r="A121" s="6" t="s">
        <v>76</v>
      </c>
      <c r="B121" s="1" t="s">
        <v>352</v>
      </c>
    </row>
    <row r="122" spans="1:4" ht="31" x14ac:dyDescent="0.35">
      <c r="A122" s="6" t="s">
        <v>68</v>
      </c>
      <c r="B122" s="1" t="s">
        <v>69</v>
      </c>
      <c r="C122" s="1" t="s">
        <v>8</v>
      </c>
      <c r="D122" s="1" t="s">
        <v>70</v>
      </c>
    </row>
    <row r="123" spans="1:4" ht="62" x14ac:dyDescent="0.35">
      <c r="A123" s="6" t="s">
        <v>68</v>
      </c>
      <c r="B123" s="1" t="s">
        <v>80</v>
      </c>
      <c r="C123" s="1" t="s">
        <v>8</v>
      </c>
      <c r="D123" s="1" t="s">
        <v>81</v>
      </c>
    </row>
    <row r="124" spans="1:4" ht="62" x14ac:dyDescent="0.35">
      <c r="A124" s="6" t="s">
        <v>68</v>
      </c>
      <c r="B124" s="1" t="s">
        <v>90</v>
      </c>
      <c r="C124" s="1" t="s">
        <v>91</v>
      </c>
      <c r="D124" s="1" t="s">
        <v>92</v>
      </c>
    </row>
    <row r="125" spans="1:4" ht="170.5" x14ac:dyDescent="0.35">
      <c r="A125" s="6" t="s">
        <v>68</v>
      </c>
      <c r="B125" s="1" t="s">
        <v>114</v>
      </c>
      <c r="C125" s="1" t="s">
        <v>115</v>
      </c>
      <c r="D125" s="1" t="s">
        <v>116</v>
      </c>
    </row>
    <row r="126" spans="1:4" ht="263.5" x14ac:dyDescent="0.35">
      <c r="A126" s="6" t="s">
        <v>68</v>
      </c>
      <c r="B126" s="1" t="s">
        <v>124</v>
      </c>
      <c r="C126" s="1" t="s">
        <v>125</v>
      </c>
      <c r="D126" s="1" t="s">
        <v>126</v>
      </c>
    </row>
    <row r="127" spans="1:4" x14ac:dyDescent="0.35">
      <c r="A127" s="6" t="s">
        <v>68</v>
      </c>
    </row>
    <row r="128" spans="1:4" ht="108.5" x14ac:dyDescent="0.35">
      <c r="A128" s="6" t="s">
        <v>68</v>
      </c>
      <c r="B128" s="1" t="s">
        <v>127</v>
      </c>
      <c r="C128" s="1" t="s">
        <v>128</v>
      </c>
      <c r="D128" s="1" t="s">
        <v>129</v>
      </c>
    </row>
    <row r="129" spans="1:4" ht="108.5" x14ac:dyDescent="0.35">
      <c r="A129" s="6" t="s">
        <v>68</v>
      </c>
      <c r="B129" s="1" t="s">
        <v>151</v>
      </c>
      <c r="C129" s="1" t="s">
        <v>152</v>
      </c>
      <c r="D129" s="1" t="s">
        <v>153</v>
      </c>
    </row>
    <row r="130" spans="1:4" ht="77.5" x14ac:dyDescent="0.35">
      <c r="A130" s="6" t="s">
        <v>68</v>
      </c>
      <c r="B130" s="1" t="s">
        <v>155</v>
      </c>
    </row>
    <row r="131" spans="1:4" ht="155" x14ac:dyDescent="0.35">
      <c r="A131" s="6" t="s">
        <v>68</v>
      </c>
      <c r="B131" s="1" t="s">
        <v>166</v>
      </c>
      <c r="C131" s="1" t="s">
        <v>167</v>
      </c>
      <c r="D131" s="1" t="s">
        <v>168</v>
      </c>
    </row>
    <row r="132" spans="1:4" ht="248" x14ac:dyDescent="0.35">
      <c r="A132" s="6" t="s">
        <v>68</v>
      </c>
      <c r="B132" s="1" t="s">
        <v>181</v>
      </c>
      <c r="C132" s="1" t="s">
        <v>182</v>
      </c>
      <c r="D132" s="1" t="s">
        <v>183</v>
      </c>
    </row>
    <row r="133" spans="1:4" ht="62" x14ac:dyDescent="0.35">
      <c r="A133" s="6" t="s">
        <v>68</v>
      </c>
      <c r="B133" s="1" t="s">
        <v>196</v>
      </c>
      <c r="C133" s="1" t="s">
        <v>197</v>
      </c>
      <c r="D133" s="1" t="s">
        <v>198</v>
      </c>
    </row>
    <row r="134" spans="1:4" ht="31" x14ac:dyDescent="0.35">
      <c r="A134" s="6" t="s">
        <v>68</v>
      </c>
      <c r="B134" s="1" t="s">
        <v>229</v>
      </c>
    </row>
    <row r="135" spans="1:4" ht="139.5" x14ac:dyDescent="0.35">
      <c r="A135" s="6" t="s">
        <v>68</v>
      </c>
      <c r="B135" s="1" t="s">
        <v>238</v>
      </c>
      <c r="C135" s="1" t="s">
        <v>239</v>
      </c>
      <c r="D135" s="1" t="s">
        <v>240</v>
      </c>
    </row>
    <row r="136" spans="1:4" ht="341" x14ac:dyDescent="0.35">
      <c r="A136" s="6" t="s">
        <v>68</v>
      </c>
      <c r="B136" s="1" t="s">
        <v>275</v>
      </c>
      <c r="C136" s="1" t="s">
        <v>276</v>
      </c>
      <c r="D136" s="1" t="s">
        <v>277</v>
      </c>
    </row>
    <row r="137" spans="1:4" ht="62" x14ac:dyDescent="0.35">
      <c r="A137" s="6" t="s">
        <v>68</v>
      </c>
      <c r="B137" s="1" t="s">
        <v>317</v>
      </c>
      <c r="C137" s="1" t="s">
        <v>318</v>
      </c>
      <c r="D137" s="1" t="s">
        <v>319</v>
      </c>
    </row>
    <row r="138" spans="1:4" ht="62" x14ac:dyDescent="0.35">
      <c r="A138" s="6" t="s">
        <v>68</v>
      </c>
      <c r="B138" s="1" t="s">
        <v>323</v>
      </c>
      <c r="C138" s="1" t="s">
        <v>324</v>
      </c>
      <c r="D138" s="1" t="s">
        <v>325</v>
      </c>
    </row>
    <row r="139" spans="1:4" ht="232.5" x14ac:dyDescent="0.35">
      <c r="A139" s="6" t="s">
        <v>68</v>
      </c>
      <c r="B139" s="1" t="s">
        <v>326</v>
      </c>
      <c r="C139" s="1" t="s">
        <v>327</v>
      </c>
      <c r="D139" s="1" t="s">
        <v>328</v>
      </c>
    </row>
    <row r="140" spans="1:4" x14ac:dyDescent="0.35">
      <c r="A140" s="6" t="s">
        <v>68</v>
      </c>
    </row>
    <row r="141" spans="1:4" ht="77.5" x14ac:dyDescent="0.35">
      <c r="A141" s="6" t="s">
        <v>68</v>
      </c>
      <c r="B141" s="1" t="s">
        <v>353</v>
      </c>
      <c r="C141" s="1" t="s">
        <v>354</v>
      </c>
      <c r="D141" s="1" t="s">
        <v>355</v>
      </c>
    </row>
    <row r="142" spans="1:4" ht="46.5" x14ac:dyDescent="0.35">
      <c r="A142" s="6" t="s">
        <v>68</v>
      </c>
      <c r="B142" s="1" t="s">
        <v>361</v>
      </c>
      <c r="C142" s="1" t="s">
        <v>345</v>
      </c>
    </row>
    <row r="143" spans="1:4" ht="170.5" x14ac:dyDescent="0.35">
      <c r="A143" s="6" t="s">
        <v>68</v>
      </c>
      <c r="B143" s="1" t="s">
        <v>370</v>
      </c>
      <c r="C143" s="1" t="s">
        <v>371</v>
      </c>
      <c r="D143" s="1" t="s">
        <v>372</v>
      </c>
    </row>
    <row r="144" spans="1:4" ht="124" x14ac:dyDescent="0.35">
      <c r="A144" s="6" t="s">
        <v>110</v>
      </c>
      <c r="B144" s="1" t="s">
        <v>111</v>
      </c>
      <c r="C144" s="1" t="s">
        <v>112</v>
      </c>
      <c r="D144" s="1" t="s">
        <v>113</v>
      </c>
    </row>
    <row r="145" spans="1:4" ht="170.5" x14ac:dyDescent="0.35">
      <c r="A145" s="6" t="s">
        <v>110</v>
      </c>
      <c r="B145" s="1" t="s">
        <v>175</v>
      </c>
      <c r="C145" s="1" t="s">
        <v>176</v>
      </c>
      <c r="D145" s="1" t="s">
        <v>177</v>
      </c>
    </row>
    <row r="146" spans="1:4" ht="108.5" x14ac:dyDescent="0.35">
      <c r="A146" s="6" t="s">
        <v>110</v>
      </c>
      <c r="B146" s="1" t="s">
        <v>187</v>
      </c>
      <c r="C146" s="1" t="s">
        <v>188</v>
      </c>
    </row>
    <row r="147" spans="1:4" ht="372" x14ac:dyDescent="0.35">
      <c r="A147" s="6" t="s">
        <v>110</v>
      </c>
      <c r="B147" s="1" t="s">
        <v>220</v>
      </c>
      <c r="C147" s="1" t="s">
        <v>221</v>
      </c>
      <c r="D147" s="1" t="s">
        <v>222</v>
      </c>
    </row>
    <row r="148" spans="1:4" x14ac:dyDescent="0.35">
      <c r="A148" s="6" t="s">
        <v>110</v>
      </c>
    </row>
    <row r="149" spans="1:4" ht="46.5" x14ac:dyDescent="0.35">
      <c r="A149" s="6" t="s">
        <v>110</v>
      </c>
      <c r="B149" s="1" t="s">
        <v>338</v>
      </c>
      <c r="C149" s="1" t="s">
        <v>339</v>
      </c>
    </row>
  </sheetData>
  <sortState xmlns:xlrd2="http://schemas.microsoft.com/office/spreadsheetml/2017/richdata2" ref="A14:C149">
    <sortCondition ref="A1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D336C-0A1C-7548-B328-E5EDCED22597}">
  <dimension ref="A17:B65"/>
  <sheetViews>
    <sheetView topLeftCell="A61" workbookViewId="0">
      <selection activeCell="B75" sqref="B75"/>
    </sheetView>
  </sheetViews>
  <sheetFormatPr defaultColWidth="10.6640625" defaultRowHeight="15.5" x14ac:dyDescent="0.35"/>
  <cols>
    <col min="1" max="1" width="20" customWidth="1"/>
  </cols>
  <sheetData>
    <row r="17" spans="1:2" x14ac:dyDescent="0.35">
      <c r="A17" t="s">
        <v>392</v>
      </c>
      <c r="B17">
        <f>SUM('kintone Connect Event Voting'!B62:H62)</f>
        <v>57</v>
      </c>
    </row>
    <row r="33" spans="1:2" x14ac:dyDescent="0.35">
      <c r="A33" t="s">
        <v>61</v>
      </c>
      <c r="B33">
        <f>SUM('kintone Connect Event Voting'!B22:H22)</f>
        <v>20</v>
      </c>
    </row>
    <row r="49" spans="1:2" x14ac:dyDescent="0.35">
      <c r="A49" t="s">
        <v>393</v>
      </c>
      <c r="B49">
        <f>SUM('kintone Connect Event Voting'!B36:H36)</f>
        <v>13</v>
      </c>
    </row>
    <row r="65" spans="1:2" x14ac:dyDescent="0.35">
      <c r="A65" t="s">
        <v>63</v>
      </c>
      <c r="B65">
        <f>SUM('kintone Connect Event Voting'!B61:H61)</f>
        <v>24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D83C5-CB6E-FC49-BD0A-C041055E17B4}">
  <dimension ref="A1:L62"/>
  <sheetViews>
    <sheetView workbookViewId="0">
      <pane ySplit="1" topLeftCell="A43" activePane="bottomLeft" state="frozen"/>
      <selection pane="bottomLeft" activeCell="I44" sqref="I44"/>
    </sheetView>
  </sheetViews>
  <sheetFormatPr defaultColWidth="10.6640625" defaultRowHeight="15.5" x14ac:dyDescent="0.35"/>
  <cols>
    <col min="1" max="1" width="18.33203125" customWidth="1"/>
    <col min="2" max="2" width="26.83203125" bestFit="1" customWidth="1"/>
    <col min="3" max="3" width="14.83203125" bestFit="1" customWidth="1"/>
    <col min="4" max="4" width="15.6640625" bestFit="1" customWidth="1"/>
    <col min="5" max="5" width="24.5" bestFit="1" customWidth="1"/>
    <col min="6" max="6" width="28.33203125" bestFit="1" customWidth="1"/>
    <col min="7" max="7" width="14.83203125" bestFit="1" customWidth="1"/>
    <col min="8" max="8" width="16.6640625" bestFit="1" customWidth="1"/>
    <col min="9" max="9" width="37.1640625" style="1" bestFit="1" customWidth="1"/>
    <col min="10" max="10" width="35" style="1" customWidth="1"/>
    <col min="11" max="11" width="35.1640625" style="1" customWidth="1"/>
    <col min="12" max="12" width="19.1640625" customWidth="1"/>
  </cols>
  <sheetData>
    <row r="1" spans="1:12" s="2" customFormat="1" x14ac:dyDescent="0.35">
      <c r="A1" s="2" t="s">
        <v>36</v>
      </c>
      <c r="B1" s="2" t="s">
        <v>53</v>
      </c>
      <c r="C1" s="2" t="s">
        <v>54</v>
      </c>
      <c r="D1" s="2" t="s">
        <v>55</v>
      </c>
      <c r="E1" s="2" t="s">
        <v>56</v>
      </c>
      <c r="F1" s="2" t="s">
        <v>57</v>
      </c>
      <c r="G1" s="2" t="s">
        <v>58</v>
      </c>
      <c r="H1" s="2" t="s">
        <v>59</v>
      </c>
      <c r="I1" s="3" t="s">
        <v>0</v>
      </c>
      <c r="J1" s="3" t="s">
        <v>1</v>
      </c>
      <c r="K1" s="3" t="s">
        <v>2</v>
      </c>
      <c r="L1" s="3" t="s">
        <v>20</v>
      </c>
    </row>
    <row r="2" spans="1:12" x14ac:dyDescent="0.35">
      <c r="A2" t="s">
        <v>34</v>
      </c>
      <c r="H2">
        <v>1</v>
      </c>
    </row>
    <row r="3" spans="1:12" x14ac:dyDescent="0.35">
      <c r="A3" t="s">
        <v>34</v>
      </c>
      <c r="B3">
        <v>1</v>
      </c>
    </row>
    <row r="4" spans="1:12" x14ac:dyDescent="0.35">
      <c r="A4" t="s">
        <v>34</v>
      </c>
      <c r="F4">
        <v>1</v>
      </c>
    </row>
    <row r="5" spans="1:12" ht="31" x14ac:dyDescent="0.35">
      <c r="A5" t="s">
        <v>34</v>
      </c>
      <c r="B5">
        <v>1</v>
      </c>
      <c r="I5" s="1" t="s">
        <v>3</v>
      </c>
      <c r="J5" s="1" t="s">
        <v>4</v>
      </c>
      <c r="K5" s="1" t="s">
        <v>5</v>
      </c>
    </row>
    <row r="6" spans="1:12" ht="31" x14ac:dyDescent="0.35">
      <c r="A6" t="s">
        <v>34</v>
      </c>
      <c r="D6">
        <v>1</v>
      </c>
      <c r="I6" s="1" t="s">
        <v>6</v>
      </c>
      <c r="J6" s="1" t="s">
        <v>7</v>
      </c>
      <c r="K6" s="1" t="s">
        <v>8</v>
      </c>
    </row>
    <row r="7" spans="1:12" ht="31" x14ac:dyDescent="0.35">
      <c r="A7" t="s">
        <v>34</v>
      </c>
      <c r="H7">
        <v>1</v>
      </c>
      <c r="I7" s="1" t="s">
        <v>9</v>
      </c>
    </row>
    <row r="8" spans="1:12" ht="62" x14ac:dyDescent="0.35">
      <c r="A8" t="s">
        <v>34</v>
      </c>
      <c r="H8">
        <v>1</v>
      </c>
      <c r="I8" s="1" t="s">
        <v>10</v>
      </c>
      <c r="J8" s="1" t="s">
        <v>11</v>
      </c>
    </row>
    <row r="9" spans="1:12" ht="31" x14ac:dyDescent="0.35">
      <c r="A9" t="s">
        <v>34</v>
      </c>
      <c r="C9">
        <v>1</v>
      </c>
      <c r="I9" s="1" t="s">
        <v>12</v>
      </c>
      <c r="J9" s="1" t="s">
        <v>13</v>
      </c>
      <c r="K9" s="1" t="s">
        <v>14</v>
      </c>
      <c r="L9" s="1" t="s">
        <v>15</v>
      </c>
    </row>
    <row r="10" spans="1:12" ht="46.5" x14ac:dyDescent="0.35">
      <c r="A10" t="s">
        <v>34</v>
      </c>
      <c r="G10">
        <v>1</v>
      </c>
      <c r="I10" s="1" t="s">
        <v>16</v>
      </c>
      <c r="J10" s="1" t="s">
        <v>17</v>
      </c>
      <c r="K10" s="1" t="s">
        <v>18</v>
      </c>
    </row>
    <row r="11" spans="1:12" ht="46.5" x14ac:dyDescent="0.35">
      <c r="A11" t="s">
        <v>34</v>
      </c>
      <c r="F11">
        <v>1</v>
      </c>
      <c r="I11" s="1" t="s">
        <v>19</v>
      </c>
      <c r="L11" s="1" t="s">
        <v>21</v>
      </c>
    </row>
    <row r="12" spans="1:12" ht="46.5" x14ac:dyDescent="0.35">
      <c r="A12" t="s">
        <v>34</v>
      </c>
      <c r="G12">
        <v>1</v>
      </c>
      <c r="I12" s="1" t="s">
        <v>22</v>
      </c>
      <c r="J12" s="1" t="s">
        <v>23</v>
      </c>
      <c r="K12" s="1" t="s">
        <v>24</v>
      </c>
      <c r="L12" s="1" t="s">
        <v>25</v>
      </c>
    </row>
    <row r="13" spans="1:12" ht="31" x14ac:dyDescent="0.35">
      <c r="A13" t="s">
        <v>34</v>
      </c>
      <c r="D13">
        <v>1</v>
      </c>
      <c r="I13" s="1" t="s">
        <v>26</v>
      </c>
      <c r="J13" s="1" t="s">
        <v>27</v>
      </c>
    </row>
    <row r="14" spans="1:12" x14ac:dyDescent="0.35">
      <c r="A14" t="s">
        <v>34</v>
      </c>
      <c r="B14">
        <v>1</v>
      </c>
      <c r="I14" s="1" t="s">
        <v>28</v>
      </c>
    </row>
    <row r="15" spans="1:12" x14ac:dyDescent="0.35">
      <c r="A15" t="s">
        <v>34</v>
      </c>
      <c r="G15">
        <v>1</v>
      </c>
      <c r="I15" s="1" t="s">
        <v>29</v>
      </c>
    </row>
    <row r="16" spans="1:12" x14ac:dyDescent="0.35">
      <c r="A16" t="s">
        <v>34</v>
      </c>
      <c r="B16">
        <v>1</v>
      </c>
    </row>
    <row r="17" spans="1:11" x14ac:dyDescent="0.35">
      <c r="A17" t="s">
        <v>34</v>
      </c>
      <c r="C17">
        <v>1</v>
      </c>
    </row>
    <row r="18" spans="1:11" x14ac:dyDescent="0.35">
      <c r="A18" t="s">
        <v>34</v>
      </c>
      <c r="D18">
        <v>1</v>
      </c>
    </row>
    <row r="19" spans="1:11" x14ac:dyDescent="0.35">
      <c r="A19" t="s">
        <v>34</v>
      </c>
      <c r="B19">
        <v>1</v>
      </c>
      <c r="I19" s="1" t="s">
        <v>30</v>
      </c>
    </row>
    <row r="20" spans="1:11" x14ac:dyDescent="0.35">
      <c r="A20" t="s">
        <v>34</v>
      </c>
      <c r="E20">
        <v>1</v>
      </c>
      <c r="I20" s="1" t="s">
        <v>31</v>
      </c>
    </row>
    <row r="21" spans="1:11" x14ac:dyDescent="0.35">
      <c r="A21" t="s">
        <v>34</v>
      </c>
      <c r="F21">
        <v>1</v>
      </c>
      <c r="I21" s="1" t="s">
        <v>32</v>
      </c>
      <c r="K21" s="1" t="s">
        <v>33</v>
      </c>
    </row>
    <row r="22" spans="1:11" s="2" customFormat="1" x14ac:dyDescent="0.35">
      <c r="A22" s="2" t="s">
        <v>61</v>
      </c>
      <c r="B22" s="2">
        <f>SUM(B2:B21)</f>
        <v>5</v>
      </c>
      <c r="C22" s="2">
        <f>SUM(C2:C21)</f>
        <v>2</v>
      </c>
      <c r="D22" s="2">
        <f t="shared" ref="D22:H22" si="0">SUM(D2:D21)</f>
        <v>3</v>
      </c>
      <c r="E22" s="2">
        <f t="shared" si="0"/>
        <v>1</v>
      </c>
      <c r="F22" s="2">
        <f t="shared" si="0"/>
        <v>3</v>
      </c>
      <c r="G22" s="2">
        <f t="shared" si="0"/>
        <v>3</v>
      </c>
      <c r="H22" s="2">
        <f t="shared" si="0"/>
        <v>3</v>
      </c>
      <c r="I22" s="3"/>
      <c r="J22" s="3"/>
      <c r="K22" s="3"/>
    </row>
    <row r="23" spans="1:11" x14ac:dyDescent="0.35">
      <c r="A23" t="s">
        <v>35</v>
      </c>
      <c r="E23">
        <v>1</v>
      </c>
    </row>
    <row r="24" spans="1:11" x14ac:dyDescent="0.35">
      <c r="A24" t="s">
        <v>35</v>
      </c>
      <c r="B24">
        <v>1</v>
      </c>
    </row>
    <row r="25" spans="1:11" x14ac:dyDescent="0.35">
      <c r="A25" t="s">
        <v>35</v>
      </c>
      <c r="B25">
        <v>1</v>
      </c>
    </row>
    <row r="26" spans="1:11" x14ac:dyDescent="0.35">
      <c r="A26" t="s">
        <v>35</v>
      </c>
      <c r="E26">
        <v>1</v>
      </c>
    </row>
    <row r="27" spans="1:11" x14ac:dyDescent="0.35">
      <c r="A27" t="s">
        <v>35</v>
      </c>
      <c r="D27">
        <v>1</v>
      </c>
    </row>
    <row r="28" spans="1:11" x14ac:dyDescent="0.35">
      <c r="A28" t="s">
        <v>35</v>
      </c>
      <c r="D28">
        <v>1</v>
      </c>
    </row>
    <row r="29" spans="1:11" x14ac:dyDescent="0.35">
      <c r="A29" t="s">
        <v>35</v>
      </c>
      <c r="B29">
        <v>1</v>
      </c>
    </row>
    <row r="30" spans="1:11" x14ac:dyDescent="0.35">
      <c r="A30" t="s">
        <v>35</v>
      </c>
      <c r="H30">
        <v>1</v>
      </c>
    </row>
    <row r="31" spans="1:11" x14ac:dyDescent="0.35">
      <c r="A31" t="s">
        <v>35</v>
      </c>
      <c r="F31">
        <v>1</v>
      </c>
    </row>
    <row r="32" spans="1:11" x14ac:dyDescent="0.35">
      <c r="A32" t="s">
        <v>35</v>
      </c>
      <c r="D32">
        <v>1</v>
      </c>
    </row>
    <row r="33" spans="1:12" ht="31" x14ac:dyDescent="0.35">
      <c r="A33" t="s">
        <v>35</v>
      </c>
      <c r="D33">
        <v>1</v>
      </c>
      <c r="J33" s="1" t="s">
        <v>37</v>
      </c>
      <c r="K33" s="1" t="s">
        <v>38</v>
      </c>
      <c r="L33" t="s">
        <v>39</v>
      </c>
    </row>
    <row r="34" spans="1:12" x14ac:dyDescent="0.35">
      <c r="A34" t="s">
        <v>35</v>
      </c>
      <c r="H34">
        <v>1</v>
      </c>
      <c r="I34" s="1" t="s">
        <v>40</v>
      </c>
    </row>
    <row r="35" spans="1:12" ht="77.5" x14ac:dyDescent="0.35">
      <c r="A35" t="s">
        <v>35</v>
      </c>
      <c r="E35">
        <v>1</v>
      </c>
      <c r="I35" s="1" t="s">
        <v>41</v>
      </c>
      <c r="J35" s="1" t="s">
        <v>42</v>
      </c>
      <c r="K35" s="1" t="s">
        <v>43</v>
      </c>
      <c r="L35" s="1" t="s">
        <v>44</v>
      </c>
    </row>
    <row r="36" spans="1:12" s="2" customFormat="1" x14ac:dyDescent="0.35">
      <c r="A36" s="2" t="s">
        <v>62</v>
      </c>
      <c r="B36" s="2">
        <f>SUM(B23:B35)</f>
        <v>3</v>
      </c>
      <c r="C36" s="2">
        <f>SUM(C23:C35)</f>
        <v>0</v>
      </c>
      <c r="D36" s="2">
        <f t="shared" ref="D36:H36" si="1">SUM(D23:D35)</f>
        <v>4</v>
      </c>
      <c r="E36" s="2">
        <f t="shared" si="1"/>
        <v>3</v>
      </c>
      <c r="F36" s="2">
        <f t="shared" si="1"/>
        <v>1</v>
      </c>
      <c r="G36" s="2">
        <f t="shared" si="1"/>
        <v>0</v>
      </c>
      <c r="H36" s="2">
        <f t="shared" si="1"/>
        <v>2</v>
      </c>
      <c r="I36" s="3"/>
      <c r="J36" s="3"/>
      <c r="K36" s="3"/>
      <c r="L36" s="3"/>
    </row>
    <row r="37" spans="1:12" x14ac:dyDescent="0.35">
      <c r="A37" t="s">
        <v>45</v>
      </c>
      <c r="C37">
        <v>1</v>
      </c>
    </row>
    <row r="38" spans="1:12" x14ac:dyDescent="0.35">
      <c r="A38" t="s">
        <v>45</v>
      </c>
      <c r="C38">
        <v>1</v>
      </c>
      <c r="I38" s="1" t="s">
        <v>46</v>
      </c>
      <c r="J38" s="1" t="s">
        <v>47</v>
      </c>
    </row>
    <row r="39" spans="1:12" x14ac:dyDescent="0.35">
      <c r="A39" t="s">
        <v>45</v>
      </c>
      <c r="C39">
        <v>1</v>
      </c>
    </row>
    <row r="40" spans="1:12" x14ac:dyDescent="0.35">
      <c r="A40" t="s">
        <v>45</v>
      </c>
      <c r="E40">
        <v>1</v>
      </c>
    </row>
    <row r="41" spans="1:12" x14ac:dyDescent="0.35">
      <c r="A41" t="s">
        <v>45</v>
      </c>
      <c r="F41">
        <v>1</v>
      </c>
    </row>
    <row r="42" spans="1:12" x14ac:dyDescent="0.35">
      <c r="A42" t="s">
        <v>45</v>
      </c>
      <c r="D42" s="2"/>
      <c r="H42">
        <v>1</v>
      </c>
    </row>
    <row r="43" spans="1:12" ht="31" x14ac:dyDescent="0.35">
      <c r="A43" t="s">
        <v>45</v>
      </c>
      <c r="G43">
        <v>1</v>
      </c>
      <c r="I43" s="1" t="s">
        <v>48</v>
      </c>
      <c r="J43" s="1" t="s">
        <v>49</v>
      </c>
    </row>
    <row r="44" spans="1:12" ht="31" x14ac:dyDescent="0.35">
      <c r="A44" t="s">
        <v>45</v>
      </c>
      <c r="G44">
        <v>1</v>
      </c>
      <c r="I44" s="1" t="s">
        <v>50</v>
      </c>
      <c r="L44" t="s">
        <v>51</v>
      </c>
    </row>
    <row r="45" spans="1:12" x14ac:dyDescent="0.35">
      <c r="A45" t="s">
        <v>45</v>
      </c>
      <c r="B45">
        <v>1</v>
      </c>
      <c r="I45" s="1" t="s">
        <v>52</v>
      </c>
    </row>
    <row r="46" spans="1:12" x14ac:dyDescent="0.35">
      <c r="A46" t="s">
        <v>45</v>
      </c>
      <c r="D46">
        <v>1</v>
      </c>
    </row>
    <row r="47" spans="1:12" x14ac:dyDescent="0.35">
      <c r="A47" t="s">
        <v>45</v>
      </c>
      <c r="C47">
        <v>1</v>
      </c>
    </row>
    <row r="48" spans="1:12" x14ac:dyDescent="0.35">
      <c r="A48" t="s">
        <v>45</v>
      </c>
      <c r="C48">
        <v>1</v>
      </c>
    </row>
    <row r="49" spans="1:11" x14ac:dyDescent="0.35">
      <c r="A49" t="s">
        <v>45</v>
      </c>
      <c r="C49">
        <v>1</v>
      </c>
    </row>
    <row r="50" spans="1:11" x14ac:dyDescent="0.35">
      <c r="A50" t="s">
        <v>45</v>
      </c>
      <c r="C50">
        <v>1</v>
      </c>
    </row>
    <row r="51" spans="1:11" x14ac:dyDescent="0.35">
      <c r="A51" t="s">
        <v>45</v>
      </c>
      <c r="H51">
        <v>1</v>
      </c>
    </row>
    <row r="52" spans="1:11" x14ac:dyDescent="0.35">
      <c r="A52" t="s">
        <v>45</v>
      </c>
      <c r="G52">
        <v>1</v>
      </c>
    </row>
    <row r="53" spans="1:11" x14ac:dyDescent="0.35">
      <c r="A53" t="s">
        <v>45</v>
      </c>
      <c r="G53">
        <v>1</v>
      </c>
    </row>
    <row r="54" spans="1:11" x14ac:dyDescent="0.35">
      <c r="A54" t="s">
        <v>45</v>
      </c>
      <c r="G54">
        <v>1</v>
      </c>
    </row>
    <row r="55" spans="1:11" x14ac:dyDescent="0.35">
      <c r="A55" t="s">
        <v>45</v>
      </c>
      <c r="G55">
        <v>1</v>
      </c>
    </row>
    <row r="56" spans="1:11" x14ac:dyDescent="0.35">
      <c r="A56" t="s">
        <v>45</v>
      </c>
      <c r="B56">
        <v>1</v>
      </c>
    </row>
    <row r="57" spans="1:11" x14ac:dyDescent="0.35">
      <c r="A57" t="s">
        <v>45</v>
      </c>
      <c r="B57">
        <v>1</v>
      </c>
    </row>
    <row r="58" spans="1:11" x14ac:dyDescent="0.35">
      <c r="A58" t="s">
        <v>45</v>
      </c>
      <c r="D58">
        <v>1</v>
      </c>
    </row>
    <row r="59" spans="1:11" x14ac:dyDescent="0.35">
      <c r="A59" t="s">
        <v>45</v>
      </c>
      <c r="D59">
        <v>1</v>
      </c>
    </row>
    <row r="60" spans="1:11" x14ac:dyDescent="0.35">
      <c r="A60" t="s">
        <v>45</v>
      </c>
      <c r="D60">
        <v>1</v>
      </c>
    </row>
    <row r="61" spans="1:11" s="2" customFormat="1" x14ac:dyDescent="0.35">
      <c r="A61" s="2" t="s">
        <v>63</v>
      </c>
      <c r="B61" s="2">
        <f>SUM(B37:B60)</f>
        <v>3</v>
      </c>
      <c r="C61" s="2">
        <f>SUM(C37:C60)</f>
        <v>7</v>
      </c>
      <c r="D61" s="2">
        <f t="shared" ref="D61:H61" si="2">SUM(D37:D60)</f>
        <v>4</v>
      </c>
      <c r="E61" s="2">
        <f t="shared" si="2"/>
        <v>1</v>
      </c>
      <c r="F61" s="2">
        <f t="shared" si="2"/>
        <v>1</v>
      </c>
      <c r="G61" s="2">
        <f t="shared" si="2"/>
        <v>6</v>
      </c>
      <c r="H61" s="2">
        <f t="shared" si="2"/>
        <v>2</v>
      </c>
      <c r="I61" s="3"/>
      <c r="J61" s="3"/>
      <c r="K61" s="3"/>
    </row>
    <row r="62" spans="1:11" s="2" customFormat="1" x14ac:dyDescent="0.35">
      <c r="A62" s="2" t="s">
        <v>60</v>
      </c>
      <c r="B62" s="2">
        <f>SUM(B61,B36,B22)</f>
        <v>11</v>
      </c>
      <c r="C62" s="2">
        <f>SUM(C61,C36,C22)</f>
        <v>9</v>
      </c>
      <c r="D62" s="2">
        <f t="shared" ref="D62:H62" si="3">SUM(D61,D36,D22)</f>
        <v>11</v>
      </c>
      <c r="E62" s="2">
        <f t="shared" si="3"/>
        <v>5</v>
      </c>
      <c r="F62" s="2">
        <f t="shared" si="3"/>
        <v>5</v>
      </c>
      <c r="G62" s="2">
        <f t="shared" si="3"/>
        <v>9</v>
      </c>
      <c r="H62" s="2">
        <f t="shared" si="3"/>
        <v>7</v>
      </c>
      <c r="I62" s="3"/>
      <c r="J62" s="3"/>
      <c r="K62"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D86D3-3942-914C-B182-49A5173ECD3E}">
  <dimension ref="A1:K16"/>
  <sheetViews>
    <sheetView tabSelected="1" topLeftCell="F2" zoomScale="150" zoomScaleNormal="150" workbookViewId="0">
      <selection activeCell="I11" sqref="I11"/>
    </sheetView>
  </sheetViews>
  <sheetFormatPr defaultColWidth="10.6640625" defaultRowHeight="15.5" x14ac:dyDescent="0.35"/>
  <cols>
    <col min="1" max="1" width="14.9140625" bestFit="1" customWidth="1"/>
    <col min="2" max="2" width="30.6640625" customWidth="1"/>
    <col min="3" max="3" width="18.83203125" customWidth="1"/>
    <col min="4" max="4" width="20.33203125" customWidth="1"/>
    <col min="5" max="5" width="24.83203125" customWidth="1"/>
    <col min="6" max="6" width="32.6640625" customWidth="1"/>
    <col min="7" max="7" width="14.83203125" bestFit="1" customWidth="1"/>
    <col min="8" max="8" width="16.6640625" bestFit="1" customWidth="1"/>
    <col min="9" max="9" width="8.08203125" customWidth="1"/>
  </cols>
  <sheetData>
    <row r="1" spans="1:11" s="2" customFormat="1" x14ac:dyDescent="0.35">
      <c r="A1" s="2" t="s">
        <v>36</v>
      </c>
      <c r="B1" s="2" t="s">
        <v>53</v>
      </c>
      <c r="C1" s="2" t="s">
        <v>54</v>
      </c>
      <c r="D1" s="2" t="s">
        <v>55</v>
      </c>
      <c r="E1" s="2" t="s">
        <v>56</v>
      </c>
      <c r="F1" s="2" t="s">
        <v>57</v>
      </c>
      <c r="G1" s="2" t="s">
        <v>58</v>
      </c>
      <c r="H1" s="2" t="s">
        <v>59</v>
      </c>
      <c r="I1" s="2" t="s">
        <v>388</v>
      </c>
    </row>
    <row r="2" spans="1:11" x14ac:dyDescent="0.35">
      <c r="A2" t="s">
        <v>34</v>
      </c>
      <c r="B2">
        <v>5</v>
      </c>
      <c r="C2">
        <v>2</v>
      </c>
      <c r="D2">
        <v>3</v>
      </c>
      <c r="E2">
        <v>1</v>
      </c>
      <c r="F2">
        <v>3</v>
      </c>
      <c r="G2">
        <v>3</v>
      </c>
      <c r="H2">
        <v>3</v>
      </c>
      <c r="I2">
        <f>SUM(B2:H2)</f>
        <v>20</v>
      </c>
    </row>
    <row r="3" spans="1:11" x14ac:dyDescent="0.35">
      <c r="A3" t="s">
        <v>35</v>
      </c>
      <c r="B3">
        <v>3</v>
      </c>
      <c r="C3">
        <v>0</v>
      </c>
      <c r="D3">
        <v>4</v>
      </c>
      <c r="E3">
        <v>3</v>
      </c>
      <c r="F3">
        <v>1</v>
      </c>
      <c r="G3">
        <v>0</v>
      </c>
      <c r="H3">
        <v>2</v>
      </c>
      <c r="I3">
        <f>SUM(B3:H3)</f>
        <v>13</v>
      </c>
    </row>
    <row r="4" spans="1:11" x14ac:dyDescent="0.35">
      <c r="A4" t="s">
        <v>45</v>
      </c>
      <c r="B4" s="4">
        <v>3</v>
      </c>
      <c r="C4" s="4">
        <v>7</v>
      </c>
      <c r="D4" s="4">
        <v>4</v>
      </c>
      <c r="E4" s="4">
        <v>1</v>
      </c>
      <c r="F4" s="4">
        <v>1</v>
      </c>
      <c r="G4" s="4">
        <v>6</v>
      </c>
      <c r="H4" s="4">
        <v>2</v>
      </c>
      <c r="I4">
        <f>SUM(B4:H4)</f>
        <v>24</v>
      </c>
    </row>
    <row r="5" spans="1:11" x14ac:dyDescent="0.35">
      <c r="A5" t="s">
        <v>394</v>
      </c>
      <c r="B5">
        <v>26</v>
      </c>
      <c r="C5">
        <v>16</v>
      </c>
      <c r="D5">
        <v>35</v>
      </c>
      <c r="E5" s="1">
        <v>21</v>
      </c>
      <c r="F5" s="1">
        <v>10</v>
      </c>
      <c r="G5" s="1">
        <v>22</v>
      </c>
      <c r="H5" s="1">
        <v>6</v>
      </c>
    </row>
    <row r="6" spans="1:11" s="2" customFormat="1" x14ac:dyDescent="0.35">
      <c r="A6" s="2" t="s">
        <v>60</v>
      </c>
      <c r="B6" s="2">
        <f t="shared" ref="B6:H6" si="0">SUM(B2:B5)</f>
        <v>37</v>
      </c>
      <c r="C6" s="2">
        <f t="shared" si="0"/>
        <v>25</v>
      </c>
      <c r="D6" s="2">
        <f t="shared" si="0"/>
        <v>46</v>
      </c>
      <c r="E6" s="2">
        <f t="shared" si="0"/>
        <v>26</v>
      </c>
      <c r="F6" s="2">
        <f t="shared" si="0"/>
        <v>15</v>
      </c>
      <c r="G6" s="2">
        <f t="shared" si="0"/>
        <v>31</v>
      </c>
      <c r="H6" s="2">
        <f t="shared" si="0"/>
        <v>13</v>
      </c>
      <c r="K6" s="4"/>
    </row>
    <row r="11" spans="1:11" x14ac:dyDescent="0.35">
      <c r="A11" t="s">
        <v>396</v>
      </c>
      <c r="B11">
        <v>26</v>
      </c>
      <c r="D11">
        <v>35</v>
      </c>
      <c r="G11">
        <v>22</v>
      </c>
      <c r="I11">
        <f>SUM(B11:G11)</f>
        <v>83</v>
      </c>
    </row>
    <row r="15" spans="1:11" x14ac:dyDescent="0.35">
      <c r="A15" t="s">
        <v>397</v>
      </c>
      <c r="B15">
        <v>37</v>
      </c>
      <c r="D15">
        <v>46</v>
      </c>
      <c r="G15">
        <v>31</v>
      </c>
    </row>
    <row r="16" spans="1:11" x14ac:dyDescent="0.35">
      <c r="I16">
        <f>SUM(G15+D15+B15)</f>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+Select Summary</vt:lpstr>
      <vt:lpstr>Online Voting Summary</vt:lpstr>
      <vt:lpstr>Online Voting Detail</vt:lpstr>
      <vt:lpstr>Event Summary Sheet</vt:lpstr>
      <vt:lpstr>kintone Connect Event Voting</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Sarah Washburn</cp:lastModifiedBy>
  <dcterms:created xsi:type="dcterms:W3CDTF">2019-12-06T18:39:07Z</dcterms:created>
  <dcterms:modified xsi:type="dcterms:W3CDTF">2020-03-09T23:42:04Z</dcterms:modified>
</cp:coreProperties>
</file>